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ΠΕ86" sheetId="1" r:id="rId1"/>
  </sheets>
  <definedNames/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J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sharedStrings.xml><?xml version="1.0" encoding="utf-8"?>
<sst xmlns="http://schemas.openxmlformats.org/spreadsheetml/2006/main" count="39" uniqueCount="34">
  <si>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</si>
  <si>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</si>
  <si>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</si>
  <si>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</si>
  <si>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</si>
  <si>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</si>
  <si>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</si>
  <si>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</si>
  <si>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</si>
  <si>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</si>
  <si>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</si>
  <si>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</si>
  <si>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</si>
  <si>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</si>
  <si>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</si>
  <si>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</si>
  <si>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</si>
  <si>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</si>
  <si>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</si>
  <si>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</si>
  <si>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</si>
  <si>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ΤΕΜΠΩΝ</t>
  </si>
  <si>
    <t>ΛΑΡΙΣΑΙΩΝ</t>
  </si>
  <si>
    <t>Π.Ε. ΗΛΕΙΑΣ</t>
  </si>
  <si>
    <t xml:space="preserve">ΒΑΦΟΠΟΥΛΟΣ ΜΙΧΑΗΛ </t>
  </si>
  <si>
    <t>Π.Ε. ΜΑΓΝΗΣΙΑΣ</t>
  </si>
  <si>
    <t>ΛΑΠΠΑ ΙΩΑΝΝΑ</t>
  </si>
  <si>
    <t>ΣΑΪΤΗ ΑΠΟΣΤΟΛΙΝΑ</t>
  </si>
  <si>
    <t>Π.Ε. ΤΡΙΚΑΛΩΝ</t>
  </si>
  <si>
    <t>ΠΑΡΑΤΗΡΗΣΕΙΣ</t>
  </si>
  <si>
    <t>ΣΥΖΥΓΟΣ ΣΤΡΑΤΙΩΤΙΚΟΥ ΕΝΟΠΛΩΝ ΔΥΝΑΜΕΩΝ</t>
  </si>
  <si>
    <t>ΣΥΖΥΓΟΣ ΣΤΡΑΤΙΩΤΙΚΟΥ ΕΝΟΠΛΩΝ ΔΥΝΑΜΕΩΝ &amp; ΟΤΑ Δ. ΤΕΜΠΩΝ</t>
  </si>
  <si>
    <t>OXI</t>
  </si>
  <si>
    <t xml:space="preserve">ΠΙΝΑΚΑΣ ΜΟΡΙΟΔΟΤΗΣΗΣ ΕΚΠΑΙΔΕΥΤΙΚΩΝ ΚΛΑΔΟΥ ΠΕ86 - ΠΛΗΡΟΦΟΡΙΚΗΣ ΑΠΟΣΠΑΣΜΕΝΩΝ ΑΠΌ ΑΛΛΑ ΠΥΣΠΕ ΓΙΑ ΤΟ ΔΙΔΑΚΤΙΚΟ ΕΤΟΣ 2018-2019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</si>
</sst>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48" fillId="33" borderId="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3" fontId="7" fillId="34" borderId="10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3" fontId="7" fillId="34" borderId="11" xfId="0" applyNumberFormat="1" applyFont="1" applyFill="1" applyBorder="1" applyAlignment="1">
      <alignment horizontal="center" vertical="center" wrapText="1"/>
    </xf>
    <xf numFmtId="43" fontId="7" fillId="34" borderId="12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center" wrapText="1"/>
    </xf>
    <xf numFmtId="1" fontId="28" fillId="35" borderId="10" xfId="0" applyNumberFormat="1" applyFont="1" applyFill="1" applyBorder="1" applyAlignment="1">
      <alignment horizontal="center"/>
    </xf>
    <xf numFmtId="164" fontId="28" fillId="35" borderId="10" xfId="0" applyNumberFormat="1" applyFont="1" applyFill="1" applyBorder="1" applyAlignment="1">
      <alignment horizontal="center"/>
    </xf>
    <xf numFmtId="2" fontId="28" fillId="36" borderId="10" xfId="0" applyNumberFormat="1" applyFont="1" applyFill="1" applyBorder="1" applyAlignment="1">
      <alignment horizontal="center"/>
    </xf>
    <xf numFmtId="2" fontId="28" fillId="35" borderId="10" xfId="0" applyNumberFormat="1" applyFont="1" applyFill="1" applyBorder="1" applyAlignment="1">
      <alignment horizontal="center"/>
    </xf>
    <xf numFmtId="43" fontId="28" fillId="36" borderId="10" xfId="0" applyNumberFormat="1" applyFont="1" applyFill="1" applyBorder="1" applyAlignment="1">
      <alignment horizontal="center"/>
    </xf>
    <xf numFmtId="165" fontId="28" fillId="36" borderId="10" xfId="0" applyNumberFormat="1" applyFont="1" applyFill="1" applyBorder="1" applyAlignment="1">
      <alignment horizontal="center"/>
    </xf>
    <xf numFmtId="2" fontId="29" fillId="34" borderId="10" xfId="0" applyNumberFormat="1" applyFont="1" applyFill="1" applyBorder="1" applyAlignment="1">
      <alignment horizontal="center"/>
    </xf>
    <xf numFmtId="1" fontId="28" fillId="36" borderId="10" xfId="0" applyNumberFormat="1" applyFont="1" applyFill="1" applyBorder="1" applyAlignment="1">
      <alignment horizontal="center"/>
    </xf>
    <xf numFmtId="0" fontId="28" fillId="35" borderId="0" xfId="0" applyFont="1" applyFill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horizontal="center" wrapText="1"/>
    </xf>
    <xf numFmtId="1" fontId="28" fillId="33" borderId="10" xfId="0" applyNumberFormat="1" applyFont="1" applyFill="1" applyBorder="1" applyAlignment="1">
      <alignment horizontal="center"/>
    </xf>
    <xf numFmtId="1" fontId="28" fillId="35" borderId="10" xfId="0" applyNumberFormat="1" applyFont="1" applyFill="1" applyBorder="1" applyAlignment="1">
      <alignment horizontal="center" wrapText="1"/>
    </xf>
    <xf numFmtId="0" fontId="28" fillId="33" borderId="0" xfId="0" applyFont="1" applyFill="1" applyAlignment="1">
      <alignment/>
    </xf>
    <xf numFmtId="14" fontId="43" fillId="34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="87" zoomScaleNormal="87" zoomScalePageLayoutView="0" workbookViewId="0" topLeftCell="A1">
      <selection activeCell="A2" sqref="A2:T2"/>
    </sheetView>
  </sheetViews>
  <sheetFormatPr defaultColWidth="9.140625" defaultRowHeight="25.5" customHeight="1"/>
  <cols>
    <col min="1" max="1" width="4.57421875" style="2" customWidth="1"/>
    <col min="2" max="2" width="23.140625" style="5" customWidth="1"/>
    <col min="3" max="3" width="8.421875" style="5" customWidth="1"/>
    <col min="4" max="4" width="15.7109375" style="3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6" customWidth="1"/>
    <col min="12" max="12" width="8.421875" style="1" customWidth="1"/>
    <col min="13" max="14" width="9.00390625" style="6" customWidth="1"/>
    <col min="15" max="15" width="12.7109375" style="4" customWidth="1"/>
    <col min="16" max="16" width="11.57421875" style="1" customWidth="1"/>
    <col min="17" max="17" width="9.140625" style="1" customWidth="1"/>
    <col min="18" max="18" width="12.28125" style="1" customWidth="1"/>
    <col min="19" max="19" width="9.140625" style="1" customWidth="1"/>
    <col min="20" max="20" width="24.00390625" style="7" customWidth="1"/>
    <col min="21" max="16384" width="9.140625" style="1" customWidth="1"/>
  </cols>
  <sheetData>
    <row r="1" spans="1:20" ht="30.75" customHeight="1">
      <c r="A1" s="37">
        <v>43340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50.25" customHeight="1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2" customFormat="1" ht="29.25" customHeight="1">
      <c r="A3" s="14" t="s">
        <v>0</v>
      </c>
      <c r="B3" s="14" t="s">
        <v>1</v>
      </c>
      <c r="C3" s="14" t="s">
        <v>19</v>
      </c>
      <c r="D3" s="14" t="s">
        <v>20</v>
      </c>
      <c r="E3" s="13" t="s">
        <v>12</v>
      </c>
      <c r="F3" s="13"/>
      <c r="G3" s="13"/>
      <c r="H3" s="13"/>
      <c r="I3" s="15" t="s">
        <v>15</v>
      </c>
      <c r="J3" s="14" t="s">
        <v>2</v>
      </c>
      <c r="K3" s="14"/>
      <c r="L3" s="14"/>
      <c r="M3" s="14"/>
      <c r="N3" s="17" t="s">
        <v>3</v>
      </c>
      <c r="O3" s="14" t="s">
        <v>4</v>
      </c>
      <c r="P3" s="13" t="s">
        <v>11</v>
      </c>
      <c r="Q3" s="13"/>
      <c r="R3" s="13" t="s">
        <v>13</v>
      </c>
      <c r="S3" s="13"/>
      <c r="T3" s="11" t="s">
        <v>29</v>
      </c>
    </row>
    <row r="4" spans="1:20" s="2" customFormat="1" ht="58.5" customHeight="1">
      <c r="A4" s="14"/>
      <c r="B4" s="14"/>
      <c r="C4" s="14"/>
      <c r="D4" s="14"/>
      <c r="E4" s="8" t="s">
        <v>5</v>
      </c>
      <c r="F4" s="8" t="s">
        <v>6</v>
      </c>
      <c r="G4" s="8" t="s">
        <v>7</v>
      </c>
      <c r="H4" s="9" t="s">
        <v>8</v>
      </c>
      <c r="I4" s="16"/>
      <c r="J4" s="10" t="s">
        <v>16</v>
      </c>
      <c r="K4" s="10" t="s">
        <v>17</v>
      </c>
      <c r="L4" s="9" t="s">
        <v>18</v>
      </c>
      <c r="M4" s="10" t="s">
        <v>14</v>
      </c>
      <c r="N4" s="18"/>
      <c r="O4" s="14"/>
      <c r="P4" s="9" t="s">
        <v>10</v>
      </c>
      <c r="Q4" s="8" t="s">
        <v>8</v>
      </c>
      <c r="R4" s="9" t="s">
        <v>9</v>
      </c>
      <c r="S4" s="8" t="s">
        <v>8</v>
      </c>
      <c r="T4" s="12"/>
    </row>
    <row r="5" spans="1:20" s="30" customFormat="1" ht="33" customHeight="1">
      <c r="A5" s="19">
        <v>1</v>
      </c>
      <c r="B5" s="20" t="s">
        <v>24</v>
      </c>
      <c r="C5" s="21">
        <v>208970</v>
      </c>
      <c r="D5" s="21" t="s">
        <v>25</v>
      </c>
      <c r="E5" s="22">
        <v>13</v>
      </c>
      <c r="F5" s="23">
        <v>4</v>
      </c>
      <c r="G5" s="23">
        <v>15</v>
      </c>
      <c r="H5" s="24">
        <f>IF(E5&lt;=10,E5,IF(AND(E5&gt;=10,E5&lt;20),10+(E5-10)*1.5,(((25)+(E5-20)*2))))+IF(E5&lt;10,IF(G5&lt;15,F5/12,((F5+1)/12)),IF(AND(E5&gt;=10,E5&lt;20),IF(G5&lt;15,(F5/12)*1.5,((F5+1)/12)*1.5),IF(G5&lt;15,((F5/12)*2),((F5+1)/12)*2)))</f>
        <v>15.125</v>
      </c>
      <c r="I5" s="25" t="s">
        <v>32</v>
      </c>
      <c r="J5" s="26"/>
      <c r="K5" s="26"/>
      <c r="L5" s="19"/>
      <c r="M5" s="26"/>
      <c r="N5" s="27">
        <v>0</v>
      </c>
      <c r="O5" s="28">
        <f>SUM(H5+J5+K5+M5+N5)</f>
        <v>15.125</v>
      </c>
      <c r="P5" s="21"/>
      <c r="Q5" s="29"/>
      <c r="R5" s="21"/>
      <c r="S5" s="29"/>
      <c r="T5" s="22"/>
    </row>
    <row r="6" spans="1:20" s="36" customFormat="1" ht="33" customHeight="1">
      <c r="A6" s="31">
        <v>2</v>
      </c>
      <c r="B6" s="32" t="s">
        <v>26</v>
      </c>
      <c r="C6" s="33">
        <v>209118</v>
      </c>
      <c r="D6" s="33" t="s">
        <v>23</v>
      </c>
      <c r="E6" s="34">
        <v>13</v>
      </c>
      <c r="F6" s="23">
        <v>8</v>
      </c>
      <c r="G6" s="23">
        <v>15</v>
      </c>
      <c r="H6" s="24">
        <f>IF(E6&lt;=10,E6,IF(AND(E6&gt;=10,E6&lt;20),10+(E6-10)*1.5,(((25)+(E6-20)*2))))+IF(E6&lt;10,IF(G6&lt;15,F6/12,((F6+1)/12)),IF(AND(E6&gt;=10,E6&lt;20),IF(G6&lt;15,(F6/12)*1.5,((F6+1)/12)*1.5),IF(G6&lt;15,((F6/12)*2),((F6+1)/12)*2)))</f>
        <v>15.625</v>
      </c>
      <c r="I6" s="25" t="s">
        <v>32</v>
      </c>
      <c r="J6" s="26">
        <v>4</v>
      </c>
      <c r="K6" s="26"/>
      <c r="L6" s="19">
        <v>1</v>
      </c>
      <c r="M6" s="26">
        <v>5</v>
      </c>
      <c r="N6" s="27">
        <v>0</v>
      </c>
      <c r="O6" s="28">
        <f>SUM(H6+J6+K6+M6+N6)</f>
        <v>24.625</v>
      </c>
      <c r="P6" s="33" t="s">
        <v>22</v>
      </c>
      <c r="Q6" s="29">
        <v>10</v>
      </c>
      <c r="R6" s="33"/>
      <c r="S6" s="29"/>
      <c r="T6" s="35" t="s">
        <v>30</v>
      </c>
    </row>
    <row r="7" spans="1:20" s="30" customFormat="1" ht="44.25" customHeight="1">
      <c r="A7" s="19">
        <v>3</v>
      </c>
      <c r="B7" s="20" t="s">
        <v>27</v>
      </c>
      <c r="C7" s="21">
        <v>216200</v>
      </c>
      <c r="D7" s="21" t="s">
        <v>28</v>
      </c>
      <c r="E7" s="22">
        <v>12</v>
      </c>
      <c r="F7" s="23">
        <v>3</v>
      </c>
      <c r="G7" s="23">
        <v>14</v>
      </c>
      <c r="H7" s="24">
        <f>IF(E7&lt;=10,E7,IF(AND(E7&gt;=10,E7&lt;20),10+(E7-10)*1.5,(((25)+(E7-20)*2))))+IF(E7&lt;10,IF(G7&lt;15,F7/12,((F7+1)/12)),IF(AND(E7&gt;=10,E7&lt;20),IF(G7&lt;15,(F7/12)*1.5,((F7+1)/12)*1.5),IF(G7&lt;15,((F7/12)*2),((F7+1)/12)*2)))</f>
        <v>13.375</v>
      </c>
      <c r="I7" s="25" t="s">
        <v>32</v>
      </c>
      <c r="J7" s="26">
        <v>4</v>
      </c>
      <c r="K7" s="26"/>
      <c r="L7" s="19"/>
      <c r="M7" s="26"/>
      <c r="N7" s="27">
        <v>0</v>
      </c>
      <c r="O7" s="28">
        <f>SUM(H7+J7+K7+M7+N7)</f>
        <v>17.375</v>
      </c>
      <c r="P7" s="21" t="s">
        <v>21</v>
      </c>
      <c r="Q7" s="29">
        <v>10</v>
      </c>
      <c r="R7" s="21" t="s">
        <v>21</v>
      </c>
      <c r="S7" s="29">
        <v>4</v>
      </c>
      <c r="T7" s="35" t="s">
        <v>31</v>
      </c>
    </row>
  </sheetData>
  <sheetProtection/>
  <mergeCells count="14">
    <mergeCell ref="P3:Q3"/>
    <mergeCell ref="I3:I4"/>
    <mergeCell ref="N3:N4"/>
    <mergeCell ref="A1:T1"/>
    <mergeCell ref="A2:T2"/>
    <mergeCell ref="T3:T4"/>
    <mergeCell ref="R3:S3"/>
    <mergeCell ref="A3:A4"/>
    <mergeCell ref="B3:B4"/>
    <mergeCell ref="C3:C4"/>
    <mergeCell ref="D3:D4"/>
    <mergeCell ref="E3:H3"/>
    <mergeCell ref="J3:M3"/>
    <mergeCell ref="O3:O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2018-08-28T11:54:53Z</dcterms:modified>
  <cp:category/>
  <cp:version/>
  <cp:contentType/>
  <cp:contentStatus/>
</cp:coreProperties>
</file>