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480" windowHeight="11040" tabRatio="509" activeTab="0"/>
  </bookViews>
  <sheets>
    <sheet name="ΠΕ06" sheetId="1" r:id="rId1"/>
    <sheet name="ΠΕ11" sheetId="2" r:id="rId2"/>
    <sheet name="ΠΕ11 ΣΜΕΑΕ " sheetId="3" r:id="rId3"/>
    <sheet name="ΠΕ05" sheetId="4" r:id="rId4"/>
    <sheet name="ΠΕ08" sheetId="5" r:id="rId5"/>
    <sheet name="ΠΕ79" sheetId="6" r:id="rId6"/>
    <sheet name="ΠΕ86" sheetId="7" r:id="rId7"/>
    <sheet name="ΠΕ91" sheetId="8" r:id="rId8"/>
  </sheets>
  <definedNames>
    <definedName name="_xlnm.Print_Area" localSheetId="3">'ΠΕ05'!$A$1:$S$141</definedName>
    <definedName name="_xlnm.Print_Area" localSheetId="0">'ΠΕ06'!$A$1:$V$159</definedName>
    <definedName name="_xlnm.Print_Area" localSheetId="4">'ΠΕ08'!$A$1:$S$146</definedName>
    <definedName name="_xlnm.Print_Area" localSheetId="1">'ΠΕ11'!$A$1:$U$173</definedName>
    <definedName name="_xlnm.Print_Area" localSheetId="2">'ΠΕ11 ΣΜΕΑΕ '!$A$1:$T$143,'ΠΕ11 ΣΜΕΑΕ '!$U$1:$U$6</definedName>
    <definedName name="_xlnm.Print_Area" localSheetId="5">'ΠΕ79'!$A$1:$U$141</definedName>
    <definedName name="_xlnm.Print_Area" localSheetId="7">'ΠΕ91'!$A$1:$T$141</definedName>
    <definedName name="_xlnm.Print_Titles" localSheetId="3">'ΠΕ05'!$2:$3</definedName>
    <definedName name="_xlnm.Print_Titles" localSheetId="0">'ΠΕ06'!$2:$3</definedName>
    <definedName name="_xlnm.Print_Titles" localSheetId="4">'ΠΕ08'!$2:$3</definedName>
    <definedName name="_xlnm.Print_Titles" localSheetId="1">'ΠΕ11'!$2:$3</definedName>
    <definedName name="_xlnm.Print_Titles" localSheetId="2">'ΠΕ11 ΣΜΕΑΕ '!$2:$3</definedName>
    <definedName name="_xlnm.Print_Titles" localSheetId="5">'ΠΕ79'!$2:$3</definedName>
    <definedName name="_xlnm.Print_Titles" localSheetId="7">'ΠΕ91'!$2:$3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F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P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K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comments2.xml><?xml version="1.0" encoding="utf-8"?>
<comments xmlns="http://schemas.openxmlformats.org/spreadsheetml/2006/main">
  <authors>
    <author>Συντάκτης</author>
  </authors>
  <commentList>
    <comment ref="F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K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Q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S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</commentList>
</comments>
</file>

<file path=xl/comments3.xml><?xml version="1.0" encoding="utf-8"?>
<comments xmlns="http://schemas.openxmlformats.org/spreadsheetml/2006/main">
  <authors>
    <author>Συντάκτης</author>
  </authors>
  <commentList>
    <comment ref="F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Q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S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K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comments4.xml><?xml version="1.0" encoding="utf-8"?>
<comments xmlns="http://schemas.openxmlformats.org/spreadsheetml/2006/main">
  <authors>
    <author>Συντάκτης</author>
  </authors>
  <commentList>
    <comment ref="F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P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K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comments5.xml><?xml version="1.0" encoding="utf-8"?>
<comments xmlns="http://schemas.openxmlformats.org/spreadsheetml/2006/main">
  <authors>
    <author>Συντάκτης</author>
  </authors>
  <commentList>
    <comment ref="F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P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K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comments6.xml><?xml version="1.0" encoding="utf-8"?>
<comments xmlns="http://schemas.openxmlformats.org/spreadsheetml/2006/main">
  <authors>
    <author>Συντάκτης</author>
  </authors>
  <commentList>
    <comment ref="F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Q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S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K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comments7.xml><?xml version="1.0" encoding="utf-8"?>
<comments xmlns="http://schemas.openxmlformats.org/spreadsheetml/2006/main">
  <authors>
    <author>Συντάκτης</author>
  </authors>
  <commentList>
    <comment ref="F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P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K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comments8.xml><?xml version="1.0" encoding="utf-8"?>
<comments xmlns="http://schemas.openxmlformats.org/spreadsheetml/2006/main">
  <authors>
    <author>Συντάκτης</author>
  </authors>
  <commentList>
    <comment ref="F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Q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S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K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sharedStrings.xml><?xml version="1.0" encoding="utf-8"?>
<sst xmlns="http://schemas.openxmlformats.org/spreadsheetml/2006/main" count="525" uniqueCount="215">
  <si>
    <t>A/A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</si>
  <si>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</si>
  <si>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</si>
  <si>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</si>
  <si>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</si>
  <si>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</si>
  <si>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</si>
  <si>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</si>
  <si>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</si>
  <si>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</si>
  <si>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</si>
  <si>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</si>
  <si>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</si>
  <si>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</si>
  <si>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</si>
  <si>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</si>
  <si>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</si>
  <si>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</si>
  <si>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</si>
  <si>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</si>
  <si>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ΕΠΩΝΥΜΟ</t>
  </si>
  <si>
    <t>ΟΝΟΜΑ</t>
  </si>
  <si>
    <t>ΤΟΥΡΣΟΥΝΙΔΟΥ</t>
  </si>
  <si>
    <t>ΜΑΡΙΑ</t>
  </si>
  <si>
    <t>1ο ΔΣ ΑΓΙΑΣ</t>
  </si>
  <si>
    <t>ΛΑΡΙΣΑΙΩΝ</t>
  </si>
  <si>
    <t>ΒΑΣΙΛΕΙΑΔΟΥ</t>
  </si>
  <si>
    <t>ΓΕΣΘΗΜΑΝΗ</t>
  </si>
  <si>
    <t>39ο ΔΣ ΛΑΡΙΣΑΣ</t>
  </si>
  <si>
    <t>ΚΕΧΑΓΙΑΣ</t>
  </si>
  <si>
    <t>ΒΑΣΙΛΕΙΟΣ</t>
  </si>
  <si>
    <t>20ο ΔΣ ΛΑΡΙΣΑΣ</t>
  </si>
  <si>
    <t>ΤΥΡΝΑΒΟΥ</t>
  </si>
  <si>
    <t>ΠΑΤΣΙΟΥΡΑΣ</t>
  </si>
  <si>
    <t>ΑΣΤΕΡΙΟΣ</t>
  </si>
  <si>
    <t>31ο ΔΣ ΛΑΡΙΣΑΣ</t>
  </si>
  <si>
    <t>ΚΙΛΕΛΕΡ</t>
  </si>
  <si>
    <t>ΔΗΜΗΤΡΑ</t>
  </si>
  <si>
    <t>ΔΣ ΚΑΛΛΙΘΕΑΣ</t>
  </si>
  <si>
    <t>ΚΥΡΙΤΣΟΠΟΥΛΟΥ</t>
  </si>
  <si>
    <t>ΒΟΥΚΑΤΑΣ</t>
  </si>
  <si>
    <t>ΒΑΪΟΣ</t>
  </si>
  <si>
    <t>23ο ΔΣ ΛΑΡΙΣΑΣ</t>
  </si>
  <si>
    <t>ΝΤΑΛΑ</t>
  </si>
  <si>
    <t>ΒΑΪΑ</t>
  </si>
  <si>
    <t>13ο ΔΣ ΛΑΡΙΣΑΣ</t>
  </si>
  <si>
    <t>ΚΟΥΓΙΑΝΝΗ</t>
  </si>
  <si>
    <t>ΒΑΣΙΛΙΚΗ</t>
  </si>
  <si>
    <t>ΔΣ ΣΥΚΟΥΡΙΟΥ</t>
  </si>
  <si>
    <t>ΒΟΛΙΩΤΗ</t>
  </si>
  <si>
    <t>ΜΥΡΣΙΝΗ</t>
  </si>
  <si>
    <t>ΔΣ ΒΑΜΒΑΚΟΥΣ</t>
  </si>
  <si>
    <t>ΠΑΡΙΣΗ</t>
  </si>
  <si>
    <t>ΑΘΑΝΑΣΙΑ</t>
  </si>
  <si>
    <t>3ο ΔΣ ΕΛΑΣΣΟΝΑΣ</t>
  </si>
  <si>
    <t>ΜΠΑΛΗ</t>
  </si>
  <si>
    <t>ΑΡΕΤΗ</t>
  </si>
  <si>
    <t>ΔΣ ΜΑΚΡΥΧΩΡΙΟΥ</t>
  </si>
  <si>
    <t>ΝΤΑΒΑΡΟΥΚΑΣ</t>
  </si>
  <si>
    <t>ΙΩΑΝΝΗΣ</t>
  </si>
  <si>
    <t>1ο ΔΣ ΠΛΑΤΥΚΑΜΠΟΥ</t>
  </si>
  <si>
    <t>ΖΩΗ</t>
  </si>
  <si>
    <t>ΓΕΩΡΓΙΑ</t>
  </si>
  <si>
    <t>ΕΥΑΓΓΕΛΙΑ</t>
  </si>
  <si>
    <t>ΤΕΜΠΩΝ</t>
  </si>
  <si>
    <t>ΜΑΝΤΖΙΑΦΟΥ</t>
  </si>
  <si>
    <t>ΕΛΕΝΗ</t>
  </si>
  <si>
    <t>2ο ΔΣ ΕΛΑΣΣΟΝΑΣ</t>
  </si>
  <si>
    <t>ΠΑΝΑΓΙΩΤΟΥ</t>
  </si>
  <si>
    <t>ΝΑΣΙΟΥ</t>
  </si>
  <si>
    <t>ΣΟΦΙΑ</t>
  </si>
  <si>
    <t>ΔΣ ΒΕΡΔΙΚΟΥΣΣΑΣ</t>
  </si>
  <si>
    <t>5ο ΔΣ ΤΥΡΝΑΒΟΥ</t>
  </si>
  <si>
    <t>ΕΛΑΣΣΟΝΑΣ</t>
  </si>
  <si>
    <t>ΣΕΪΤΑΝΗ</t>
  </si>
  <si>
    <t>ΔΣ ΝΙΚΑΙΑΣ</t>
  </si>
  <si>
    <t>ΤΣΑΤΣΑΒΟΥ</t>
  </si>
  <si>
    <t>ΑΝΝΑ</t>
  </si>
  <si>
    <t xml:space="preserve">11ο ΔΣ ΛΑΡΙΣΑΣ </t>
  </si>
  <si>
    <t>ΤΣΑΡΟΥΧΑΣ</t>
  </si>
  <si>
    <t>ΜΙΧΑΗΛ</t>
  </si>
  <si>
    <t>4ο ΔΣ ΦΑΡΣΑΛΩΝ</t>
  </si>
  <si>
    <t>ΖΗΜΙΑΝΙΤΗΣ</t>
  </si>
  <si>
    <t>ΗΛΙΑΣ</t>
  </si>
  <si>
    <t xml:space="preserve">9ο ΔΣ ΛΑΡΙΣΑΣ </t>
  </si>
  <si>
    <t>3ο ΔΣ ΦΑΡΣΑΛΩΝ</t>
  </si>
  <si>
    <t>ΦΙΛΟΣ</t>
  </si>
  <si>
    <t>ΝΙΚΟΛΑΟΣ</t>
  </si>
  <si>
    <t>ΔΣ ΛΙΒΑΔΙΟΥ</t>
  </si>
  <si>
    <t>ΚΑΛΑΜΠΟΥΚΑ</t>
  </si>
  <si>
    <t>ΠΑΓΩΝΑ</t>
  </si>
  <si>
    <t>ΔΗΜΟΥΛΑ</t>
  </si>
  <si>
    <t>ΣΤΑΥΡΟΥΛΑ</t>
  </si>
  <si>
    <t>2ο ΔΣ ΑΓΙΑΣ</t>
  </si>
  <si>
    <t>ΠΕΤΡΙΚΗΣ</t>
  </si>
  <si>
    <t>ΣΩΤΗΡΙΟΣ</t>
  </si>
  <si>
    <t>1ο ΔΣ ΤΥΡΝΑΒΟΥ</t>
  </si>
  <si>
    <t>ΝΤΙΝΑ</t>
  </si>
  <si>
    <t>ΧΑΪΔΩ</t>
  </si>
  <si>
    <t>24ο ΔΣ ΛΑΡΙΣΑΣ</t>
  </si>
  <si>
    <t>ΓΕΩΡΓΟΥΛΑΣ</t>
  </si>
  <si>
    <t>ΔΗΜΗΤΡΙΟΣ</t>
  </si>
  <si>
    <t>1ο ΔΣ ΚΡΑΝΕΑΣ</t>
  </si>
  <si>
    <t>ΛΙΑΠΗ</t>
  </si>
  <si>
    <t>ΒΑΝΗΣ</t>
  </si>
  <si>
    <t>ΜΑΝΟΥΡΗ</t>
  </si>
  <si>
    <t>ΛΕΥΚΗ</t>
  </si>
  <si>
    <t>1ο ΔΣ ΦΑΡΣΑΛΩΝ</t>
  </si>
  <si>
    <t>ΠΑΠΑΣΤΟΓΙΑΝΝΟΥΔΗ</t>
  </si>
  <si>
    <t>ΚΥΡΙΑΚΗ</t>
  </si>
  <si>
    <t xml:space="preserve">3ο ΔΣ ΛΑΡΙΣΑΣ </t>
  </si>
  <si>
    <t>ΤΑΣΙΟΥ</t>
  </si>
  <si>
    <t>ΧΡΥΣΟΥΛΑ</t>
  </si>
  <si>
    <t>ΔΣ ΠΥΡΓΕΤΟΥ</t>
  </si>
  <si>
    <t>ΓΕΩΡΓΙΑΔΟΥ</t>
  </si>
  <si>
    <t>ΑΝΑΣΤΑΣΙΑ</t>
  </si>
  <si>
    <t>11ο ΔΣ ΛΑΡΙΣΑΣ</t>
  </si>
  <si>
    <t>ΚΑΛΑΪΤΖΟΓΛΟΥ</t>
  </si>
  <si>
    <t>33ο ΔΣ ΛΑΡΙΣΑΣ</t>
  </si>
  <si>
    <t>ΚΕΛΕΠΟΥΡΗ</t>
  </si>
  <si>
    <t>6ο ΔΣ ΛΑΡΙΣΑΣ</t>
  </si>
  <si>
    <t>ΚΟΛΟΒΕΤΣΙΟΣ</t>
  </si>
  <si>
    <t>ΑΘΑΝΑΣΙΟΣ</t>
  </si>
  <si>
    <t>2ο ΔΣ ΑΜΠΕΛΩΝΑ</t>
  </si>
  <si>
    <t>ΠΑΝΑΓΙΩΤΑ</t>
  </si>
  <si>
    <t>ΜΙΧΜΙΖΟΥ</t>
  </si>
  <si>
    <t>ΔΕΣΠΟΙΝΑ</t>
  </si>
  <si>
    <t>ΜΙΧΗΣ</t>
  </si>
  <si>
    <t>ΑΝΑΣΤΑΣΙΟΣ</t>
  </si>
  <si>
    <t>ΑΓΓΕΛΙΔΟΥ</t>
  </si>
  <si>
    <t>ΣΤΑΜΑΤΙΑ</t>
  </si>
  <si>
    <t>19ο ΔΣ ΛΑΡΙΣΑΣ</t>
  </si>
  <si>
    <t>ΚΑΡΑΓΚΟΥΝΗΣ</t>
  </si>
  <si>
    <t>ΚΩΝΣΤΑΝΤΙΝΟΣ</t>
  </si>
  <si>
    <t>ΔΣ  ΣΥΚΟΥΡΙΟΥ</t>
  </si>
  <si>
    <t>ΠΑΡΑΣΧΗ</t>
  </si>
  <si>
    <t>2ο ΔΣ ΛΑΡΙΣΑΣ</t>
  </si>
  <si>
    <t>ΠΑΠΑΔΟΠΟΥΛΟΣ</t>
  </si>
  <si>
    <t>ΧΡΗΣΤΟΣ</t>
  </si>
  <si>
    <t>9ο ΔΣ ΛΑΡΙΣΑΣ</t>
  </si>
  <si>
    <t>ΑΙΚΑΤΕΡΙΝΗ</t>
  </si>
  <si>
    <t>ΕΞΑΡΧΟΥ</t>
  </si>
  <si>
    <t>ΣΤΑΪΚΟΥ</t>
  </si>
  <si>
    <t>ΤΣΙΓΓΕΛΗΣ</t>
  </si>
  <si>
    <t>ΣΙΔΕΡΗ</t>
  </si>
  <si>
    <t>ΔΟΒΑΣ</t>
  </si>
  <si>
    <t>ΒΙΤΚΟΣ</t>
  </si>
  <si>
    <t>ΣΑΡΛΙΚΙΩΤΟΥ</t>
  </si>
  <si>
    <t>ΨΩΦΑΚΑ</t>
  </si>
  <si>
    <t>26ο ΔΣ ΛΑΡΙΣΑΣ</t>
  </si>
  <si>
    <t>ΜΑΣΤΡΟΔΗΜΟΥ</t>
  </si>
  <si>
    <t>ΘΕΟΔΩΡΑ</t>
  </si>
  <si>
    <t>ΠΑΡΑΤΗΡΗΣΕΙΣ</t>
  </si>
  <si>
    <t>ΑΙΡΕΤΟΣ ΟΤΑ</t>
  </si>
  <si>
    <t>ΣΥΖΥΓΟΣ ΣΤΡΑΤΙΩΤΙΚΟΥ</t>
  </si>
  <si>
    <t>ΠΥΣΠΕ ΠΕΛΛΑΣ</t>
  </si>
  <si>
    <t>ΠΥΣΠΕ ΚΕΡΚΥΡΑΣ</t>
  </si>
  <si>
    <t>ΠΥΣΠΕ ΜΑΓΝΗΣΙΑΣ</t>
  </si>
  <si>
    <t>ΠΥΣΠΕ ΛΕΣΒΟΥ</t>
  </si>
  <si>
    <t>ΠΥΣΠΕ ΕΥΒΟΙΑΣ</t>
  </si>
  <si>
    <t>ΠΥΣΠΕ ΤΡΙΚΑΛΩΝ</t>
  </si>
  <si>
    <t>ΠΥΣΠΕ ΚΑΡΔΙΤΣΑΣ</t>
  </si>
  <si>
    <t>ΠΥΣΠΕ ΚΟΖΑΝΗΣ</t>
  </si>
  <si>
    <t>ΠΥΣΠΕ ΦΘΙΩΤΙΔΑΣ</t>
  </si>
  <si>
    <t>ΠΥΣΠΕ ΠΙΕΡΙΑΣ</t>
  </si>
  <si>
    <t>ΑΘΗΝΑ</t>
  </si>
  <si>
    <t>ΠΥΣΠΕ ΑΧΑΪΑΣ</t>
  </si>
  <si>
    <t>ΔΕΛΗΧΑ</t>
  </si>
  <si>
    <t>ΚΑΡΑΝΑΣΙΟΥ</t>
  </si>
  <si>
    <t>ΖΑΝΗ</t>
  </si>
  <si>
    <t>ΣΠΥΡΙΔΟΥΛΑ</t>
  </si>
  <si>
    <t>ΖΗΚΥΡΗ</t>
  </si>
  <si>
    <t>ΠΥΣΠΕ ΕΒΡΟΥ</t>
  </si>
  <si>
    <t>ΘΩΜΑΪΔΟΥ</t>
  </si>
  <si>
    <t>ΚΙΣΣΟΥΔΗ</t>
  </si>
  <si>
    <t>ΙΣΙΔΩΡΑ</t>
  </si>
  <si>
    <t>ΧΡΙΣΤΟΔΟΥΛΟΥ</t>
  </si>
  <si>
    <t>ΑΝΤΩΝΟΥΛΗΣ</t>
  </si>
  <si>
    <t>ΕΛΑΣΣΟΝΑ</t>
  </si>
  <si>
    <t>ΑΡΑΠΗΣ</t>
  </si>
  <si>
    <t>ΓΚΑΤΖΟΥΝΗΣ</t>
  </si>
  <si>
    <t>ΓΕΩΡΓΙΟΣ</t>
  </si>
  <si>
    <t>ΓΚΟΥΝΤΟΥΒΑ</t>
  </si>
  <si>
    <t>ΚΑΡΑΜΙΧΟΣ</t>
  </si>
  <si>
    <t>ΠΥΣΠΕ ΑΝΑΤ. ΑΤΤΙΚΗΣ</t>
  </si>
  <si>
    <t>ΜΑΪΚΟΣ</t>
  </si>
  <si>
    <t>ΝΤΑΦΟΥΛΗ</t>
  </si>
  <si>
    <t>ΙΩΑΝΝΑ</t>
  </si>
  <si>
    <t>ΦΟΡΦΟΛΙΑΣ</t>
  </si>
  <si>
    <t>ΣΠΥΡΙΔΩΝ</t>
  </si>
  <si>
    <t>ΠΥΣΠΕ ΘΕΣΠΡΩΤΙΑΣ</t>
  </si>
  <si>
    <t>ΔΡΑΓΑΤΟΓΙΑΝΝΗ</t>
  </si>
  <si>
    <t>ΚΑΖΑΝΑ</t>
  </si>
  <si>
    <t>ΠΑΠΑΛΙΑΓΚΑ</t>
  </si>
  <si>
    <t>ΑΓΙΑΣ</t>
  </si>
  <si>
    <t>ΖΑΡΟΓΙΑΝΝΟΥ</t>
  </si>
  <si>
    <t>ΛΑΠΠΑ</t>
  </si>
  <si>
    <t>ΣΑΪΤΗ</t>
  </si>
  <si>
    <t>ΑΠΟΣΤΟΛΙΝΑ</t>
  </si>
  <si>
    <t xml:space="preserve">ΠΥΣΠΕ ΗΛΕΙΑΣ </t>
  </si>
  <si>
    <t>ΜΕΛΟΣ ΔΣ ΣΥΛΛΟΓΟΥ ΕΚΠ/ΚΩΝ ΕΛΑΣΣΟΝΑΣ</t>
  </si>
  <si>
    <t>ΔΙΚΟΠΟΥΛΟΣ</t>
  </si>
  <si>
    <t>ΠΑΝΑΓΙΩΤΗΣ</t>
  </si>
  <si>
    <t>ΠΥΣΠΕ Β΄ΑΘΗΝΑΣ</t>
  </si>
  <si>
    <t>ΤΖΑΦΕΡΗΣ</t>
  </si>
  <si>
    <t>ΠΙΝΑΚΑΣ  ΜΟΡΙΟΔΟΤΗΣΗΣ ΕΚΠΑΙΔΕΥΤΙΚΩΝ ΚΛΑΔΟΥ ΠΕ79 - ΜΟΥΣΙΚΗΣ  (ΓΙΑ ΑΠΟΣΠΑΣΗ ΕΝΤΟΣ ΠΥΣΠΕ &amp; ΤΟΠΟΘΕΤΗΣΗ ΑΠΟΣΠΑΣΜΕΝΩΝ ΑΠΌ ΑΛΛΑ ΠΥΣΠΕ) ΓΙΑ ΤΟ ΔΙΔΑΚΤΙΚΟ ΕΤΟΣ 2019-2020</t>
  </si>
  <si>
    <t>ΑΙΡΕΤΟΣ ΟΤΑ-ΤΑ 3 ΜΟΡΙΑ ΓΙΑ ΛΟΓΟΥΣ ΥΓΕΙΑΣ ΕΊΝΑΙ ΓΙΑ ΤΟΝ Δ. ΛΑΡΙΣΑΙΩΝ</t>
  </si>
  <si>
    <t>ΑΙΡΕΤΟΣ ΟΤΑ-ΤΑ 3 ΜΟΡΙΑ ΓΙΑ ΛΟΓΟΥΣ ΥΓΕΙΑΣ ΕΊΝΑΙ ΓΙΑ ΤΟΝ Δ. ΤΥΡΝΑΒΟΥ</t>
  </si>
  <si>
    <t>ΠΙΝΑΚΑΣ  ΜΟΡΙΟΔΟΤΗΣΗΣ ΕΚΠΑΙΔΕΥΤΙΚΩΝ ΚΛΑΔΟΥ ΠΕ11 - ΦΥΣΙΚΗΣ ΑΓΩΓΗΣ  (ΓΙΑ ΑΠΟΣΠΑΣΗ ΕΝΤΟΣ ΠΥΣΠΕ &amp; ΤΟΠΟΘΕΤΗΣΗ ΑΠΟΣΠΑΣΜΕΝΩΝ ΑΠΌ ΑΛΛΑ ΠΥΣΠΕ) ΓΙΑ ΤΟ ΔΙΔΑΚΤΙΚΟ ΕΤΟΣ 2019-2020</t>
  </si>
  <si>
    <t>ΠΙΝΑΚΑΣ  ΜΟΡΙΟΔΟΤΗΣΗΣ ΕΚΠΑΙΔΕΥΤΙΚΩΝ ΚΛΑΔΟΥ ΠΕ11 - ΦΥΣΙΚΗΣ ΑΓΩΓΗΣ  ΣΜΕΑΕ (ΓΙΑ  ΤΟΠΟΘΕΤΗΣΗ ΑΠΟΣΠΑΣΜΕΝΩΝ ΑΠΌ ΑΛΛΑ ΠΥΣΠΕ) ΓΙΑ ΤΟ ΔΙΔΑΚΤΙΚΟ ΕΤΟΣ 2019-2020</t>
  </si>
  <si>
    <t>ΠΙΝΑΚΑΣ  ΜΟΡΙΟΔΟΤΗΣΗΣ ΕΚΠΑΙΔΕΥΤΙΚΩΝ ΚΛΑΔΟΥ ΠΕ91 - ΘΕΑΤΡΙΚΗΣ ΑΓΩΓΗΣ (ΓΙΑ ΑΠΟΣΠΑΣΗ ΕΝΤΟΣ ΠΥΣΠΕ)  ΓΙΑ ΤΟ ΔΙΔΑΚΤΙΚΟ ΕΤΟΣ 2019-2020</t>
  </si>
  <si>
    <t>ΠΙΝΑΚΑΣ  ΜΟΡΙΟΔΟΤΗΣΗΣ ΕΚΠΑΙΔΕΥΤΙΚΩΝ ΚΛΑΔΟΥ ΠΕ08 - ΚΑΛΛΙΤΕΧΝΙΚΩΝ (ΓΙΑ ΑΠΟΣΠΑΣΗ ΕΝΤΟΣ ΠΥΣΠΕ)  ΓΙΑ ΤΟ ΔΙΔΑΚΤΙΚΟ ΕΤΟΣ 2019-2020</t>
  </si>
  <si>
    <t>ΠΙΝΑΚΑΣ  ΜΟΡΙΟΔΟΤΗΣΗΣ ΕΚΠΑΙΔΕΥΤΙΚΩΝ ΚΛΑΔΟΥ ΠΕ06 - ΑΓΓΛΙΚΗΣ ΓΛΩΣΣΑΣ  (ΓΙΑ ΑΠΟΣΠΑΣΗ ΕΝΤΟΣ ΠΥΣΠΕ &amp; ΤΟΠΟΘΕΤΗΣΗ ΑΠΟΣΠΑΣΜΕΝΩΝ ΑΠΌ ΑΛΛΑ ΠΥΣΠΕ) ΓΙΑ ΤΟ ΔΙΔΑΚΤΙΚΟ ΕΤΟΣ 2019-2020</t>
  </si>
  <si>
    <t>ΠΙΝΑΚΑΣ  ΜΟΡΙΟΔΟΤΗΣΗΣ ΕΚΠΑΙΔΕΥΤΙΚΩΝ ΚΛΑΔΟΥ ΠΕ05 - ΓΑΛΛΙΚΗΣ ΓΛΩΣΣΑΣ (ΓΙΑ ΑΠΟΣΠΑΣΗ ΕΝΤΟΣ ΠΥΣΠΕ)  ΓΙΑ ΤΟ ΔΙΔΑΚΤΙΚΟ ΕΤΟΣ 2019-2020</t>
  </si>
  <si>
    <t>ΠΙΝΑΚΑΣ  ΜΟΡΙΟΔΟΤΗΣΗΣ ΕΚΠΑΙΔΕΥΤΙΚΩΝ ΚΛΑΔΟΥ ΠΕ86 - ΠΛΗΡΟΦΟΡΙΚΗΣ (ΓΙΑ  ΤΟΠΟΘΕΤΗΣΗ ΑΠΟΣΠΑΣΜΕΝΩΝ ΑΠΌ ΑΛΛΑ ΠΥΣΠΕ) ΓΙΑ ΤΟ ΔΙΔΑΚΤΙΚΟ ΕΤΟΣ 2019-2020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</si>
</sst>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31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147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1" fontId="9" fillId="34" borderId="10" xfId="0" applyNumberFormat="1" applyFont="1" applyFill="1" applyBorder="1" applyAlignment="1">
      <alignment horizontal="center" vertical="center" wrapText="1"/>
    </xf>
    <xf numFmtId="43" fontId="9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2" fillId="35" borderId="10" xfId="0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64" fontId="13" fillId="35" borderId="10" xfId="0" applyNumberFormat="1" applyFont="1" applyFill="1" applyBorder="1" applyAlignment="1">
      <alignment horizontal="center" vertical="center"/>
    </xf>
    <xf numFmtId="43" fontId="13" fillId="34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2" fontId="13" fillId="34" borderId="10" xfId="0" applyNumberFormat="1" applyFont="1" applyFill="1" applyBorder="1" applyAlignment="1">
      <alignment horizontal="center" vertical="center"/>
    </xf>
    <xf numFmtId="2" fontId="13" fillId="35" borderId="10" xfId="0" applyNumberFormat="1" applyFont="1" applyFill="1" applyBorder="1" applyAlignment="1">
      <alignment horizontal="center" vertical="center"/>
    </xf>
    <xf numFmtId="43" fontId="0" fillId="33" borderId="0" xfId="0" applyNumberForma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3" fontId="0" fillId="33" borderId="0" xfId="0" applyNumberForma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3" fontId="0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center" vertical="center" wrapText="1"/>
    </xf>
    <xf numFmtId="1" fontId="15" fillId="35" borderId="10" xfId="0" applyNumberFormat="1" applyFont="1" applyFill="1" applyBorder="1" applyAlignment="1">
      <alignment horizontal="center" vertical="center"/>
    </xf>
    <xf numFmtId="164" fontId="15" fillId="35" borderId="10" xfId="0" applyNumberFormat="1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2" fontId="15" fillId="35" borderId="10" xfId="0" applyNumberFormat="1" applyFont="1" applyFill="1" applyBorder="1" applyAlignment="1">
      <alignment horizontal="center" vertical="center"/>
    </xf>
    <xf numFmtId="43" fontId="15" fillId="34" borderId="10" xfId="0" applyNumberFormat="1" applyFont="1" applyFill="1" applyBorder="1" applyAlignment="1">
      <alignment horizontal="center" vertical="center"/>
    </xf>
    <xf numFmtId="2" fontId="9" fillId="36" borderId="10" xfId="0" applyNumberFormat="1" applyFont="1" applyFill="1" applyBorder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 vertical="center"/>
    </xf>
    <xf numFmtId="1" fontId="15" fillId="34" borderId="12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vertical="center"/>
    </xf>
    <xf numFmtId="0" fontId="53" fillId="35" borderId="0" xfId="0" applyFont="1" applyFill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2" fontId="15" fillId="33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 vertical="center" wrapText="1"/>
    </xf>
    <xf numFmtId="43" fontId="11" fillId="34" borderId="10" xfId="0" applyNumberFormat="1" applyFont="1" applyFill="1" applyBorder="1" applyAlignment="1">
      <alignment horizontal="center" vertical="center" wrapText="1"/>
    </xf>
    <xf numFmtId="1" fontId="11" fillId="34" borderId="12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vertical="center" wrapText="1"/>
    </xf>
    <xf numFmtId="0" fontId="17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vertical="center"/>
    </xf>
    <xf numFmtId="43" fontId="53" fillId="33" borderId="0" xfId="0" applyNumberFormat="1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 wrapText="1"/>
    </xf>
    <xf numFmtId="0" fontId="16" fillId="33" borderId="0" xfId="0" applyFont="1" applyFill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center" vertical="center" wrapText="1"/>
    </xf>
    <xf numFmtId="1" fontId="15" fillId="35" borderId="10" xfId="0" applyNumberFormat="1" applyFont="1" applyFill="1" applyBorder="1" applyAlignment="1">
      <alignment horizontal="center" vertical="center"/>
    </xf>
    <xf numFmtId="164" fontId="15" fillId="35" borderId="10" xfId="0" applyNumberFormat="1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2" fontId="15" fillId="35" borderId="10" xfId="0" applyNumberFormat="1" applyFont="1" applyFill="1" applyBorder="1" applyAlignment="1">
      <alignment horizontal="center" vertical="center"/>
    </xf>
    <xf numFmtId="43" fontId="15" fillId="34" borderId="10" xfId="0" applyNumberFormat="1" applyFont="1" applyFill="1" applyBorder="1" applyAlignment="1">
      <alignment horizontal="center" vertical="center"/>
    </xf>
    <xf numFmtId="2" fontId="9" fillId="36" borderId="10" xfId="0" applyNumberFormat="1" applyFont="1" applyFill="1" applyBorder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 vertical="center"/>
    </xf>
    <xf numFmtId="1" fontId="15" fillId="34" borderId="12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 wrapText="1"/>
    </xf>
    <xf numFmtId="0" fontId="17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 wrapText="1"/>
    </xf>
    <xf numFmtId="0" fontId="16" fillId="33" borderId="0" xfId="0" applyFont="1" applyFill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 vertical="center" wrapText="1"/>
    </xf>
    <xf numFmtId="43" fontId="11" fillId="34" borderId="10" xfId="0" applyNumberFormat="1" applyFont="1" applyFill="1" applyBorder="1" applyAlignment="1">
      <alignment horizontal="center" vertical="center" wrapText="1"/>
    </xf>
    <xf numFmtId="1" fontId="11" fillId="34" borderId="12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43" fontId="53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1" fontId="11" fillId="34" borderId="12" xfId="0" applyNumberFormat="1" applyFont="1" applyFill="1" applyBorder="1" applyAlignment="1">
      <alignment horizontal="center" vertical="center" wrapText="1"/>
    </xf>
    <xf numFmtId="1" fontId="11" fillId="34" borderId="11" xfId="0" applyNumberFormat="1" applyFont="1" applyFill="1" applyBorder="1" applyAlignment="1">
      <alignment horizontal="center" vertical="center" wrapText="1"/>
    </xf>
    <xf numFmtId="1" fontId="11" fillId="34" borderId="18" xfId="0" applyNumberFormat="1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1" fontId="11" fillId="34" borderId="12" xfId="0" applyNumberFormat="1" applyFont="1" applyFill="1" applyBorder="1" applyAlignment="1">
      <alignment horizontal="center" vertical="center" wrapText="1"/>
    </xf>
    <xf numFmtId="1" fontId="11" fillId="34" borderId="11" xfId="0" applyNumberFormat="1" applyFont="1" applyFill="1" applyBorder="1" applyAlignment="1">
      <alignment horizontal="center" vertical="center" wrapText="1"/>
    </xf>
    <xf numFmtId="1" fontId="11" fillId="34" borderId="18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1" fontId="8" fillId="34" borderId="18" xfId="0" applyNumberFormat="1" applyFont="1" applyFill="1" applyBorder="1" applyAlignment="1">
      <alignment horizontal="center" vertical="center" wrapText="1"/>
    </xf>
    <xf numFmtId="1" fontId="8" fillId="34" borderId="11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center" vertical="center" wrapText="1"/>
    </xf>
    <xf numFmtId="1" fontId="15" fillId="35" borderId="10" xfId="0" applyNumberFormat="1" applyFont="1" applyFill="1" applyBorder="1" applyAlignment="1">
      <alignment horizontal="center" vertical="center"/>
    </xf>
    <xf numFmtId="164" fontId="15" fillId="35" borderId="10" xfId="0" applyNumberFormat="1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2" fontId="15" fillId="35" borderId="10" xfId="0" applyNumberFormat="1" applyFont="1" applyFill="1" applyBorder="1" applyAlignment="1">
      <alignment horizontal="center" vertical="center"/>
    </xf>
    <xf numFmtId="43" fontId="15" fillId="34" borderId="10" xfId="0" applyNumberFormat="1" applyFont="1" applyFill="1" applyBorder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1" fontId="15" fillId="34" borderId="12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 wrapText="1"/>
    </xf>
    <xf numFmtId="1" fontId="15" fillId="35" borderId="10" xfId="0" applyNumberFormat="1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0"/>
  <sheetViews>
    <sheetView tabSelected="1" view="pageBreakPreview" zoomScale="90" zoomScaleNormal="90" zoomScaleSheetLayoutView="90" zoomScalePageLayoutView="90" workbookViewId="0" topLeftCell="A1">
      <selection activeCell="C20" sqref="C20"/>
    </sheetView>
  </sheetViews>
  <sheetFormatPr defaultColWidth="9.140625" defaultRowHeight="25.5" customHeight="1"/>
  <cols>
    <col min="1" max="1" width="4.57421875" style="57" customWidth="1"/>
    <col min="2" max="2" width="18.28125" style="73" customWidth="1"/>
    <col min="3" max="3" width="17.140625" style="73" customWidth="1"/>
    <col min="4" max="4" width="11.00390625" style="74" customWidth="1"/>
    <col min="5" max="5" width="17.7109375" style="70" customWidth="1"/>
    <col min="6" max="8" width="4.57421875" style="57" customWidth="1"/>
    <col min="9" max="9" width="8.00390625" style="57" customWidth="1"/>
    <col min="10" max="10" width="5.7109375" style="57" customWidth="1"/>
    <col min="11" max="12" width="8.8515625" style="71" customWidth="1"/>
    <col min="13" max="13" width="7.28125" style="57" customWidth="1"/>
    <col min="14" max="14" width="9.00390625" style="71" customWidth="1"/>
    <col min="15" max="15" width="12.7109375" style="72" customWidth="1"/>
    <col min="16" max="16" width="11.57421875" style="57" customWidth="1"/>
    <col min="17" max="17" width="9.140625" style="57" customWidth="1"/>
    <col min="18" max="18" width="12.28125" style="57" customWidth="1"/>
    <col min="19" max="19" width="9.140625" style="57" customWidth="1"/>
    <col min="20" max="20" width="23.421875" style="57" customWidth="1"/>
    <col min="21" max="16384" width="9.140625" style="57" customWidth="1"/>
  </cols>
  <sheetData>
    <row r="1" spans="1:20" ht="57.75" customHeight="1">
      <c r="A1" s="122" t="s">
        <v>212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</row>
    <row r="2" spans="1:20" s="42" customFormat="1" ht="29.25" customHeight="1">
      <c r="A2" s="100" t="s">
        <v>0</v>
      </c>
      <c r="B2" s="100" t="s">
        <v>20</v>
      </c>
      <c r="C2" s="109" t="s">
        <v>21</v>
      </c>
      <c r="D2" s="109" t="s">
        <v>18</v>
      </c>
      <c r="E2" s="100" t="s">
        <v>19</v>
      </c>
      <c r="F2" s="106" t="s">
        <v>11</v>
      </c>
      <c r="G2" s="108"/>
      <c r="H2" s="108"/>
      <c r="I2" s="107"/>
      <c r="J2" s="59" t="s">
        <v>14</v>
      </c>
      <c r="K2" s="100" t="s">
        <v>1</v>
      </c>
      <c r="L2" s="100"/>
      <c r="M2" s="100"/>
      <c r="N2" s="100"/>
      <c r="O2" s="100" t="s">
        <v>3</v>
      </c>
      <c r="P2" s="106" t="s">
        <v>10</v>
      </c>
      <c r="Q2" s="107"/>
      <c r="R2" s="106" t="s">
        <v>12</v>
      </c>
      <c r="S2" s="108"/>
      <c r="T2" s="111" t="s">
        <v>152</v>
      </c>
    </row>
    <row r="3" spans="1:20" s="42" customFormat="1" ht="58.5" customHeight="1">
      <c r="A3" s="100"/>
      <c r="B3" s="100"/>
      <c r="C3" s="110"/>
      <c r="D3" s="110"/>
      <c r="E3" s="100"/>
      <c r="F3" s="61" t="s">
        <v>4</v>
      </c>
      <c r="G3" s="61" t="s">
        <v>5</v>
      </c>
      <c r="H3" s="61" t="s">
        <v>6</v>
      </c>
      <c r="I3" s="59" t="s">
        <v>7</v>
      </c>
      <c r="J3" s="59"/>
      <c r="K3" s="62" t="s">
        <v>15</v>
      </c>
      <c r="L3" s="62" t="s">
        <v>16</v>
      </c>
      <c r="M3" s="59" t="s">
        <v>17</v>
      </c>
      <c r="N3" s="62" t="s">
        <v>13</v>
      </c>
      <c r="O3" s="100"/>
      <c r="P3" s="59" t="s">
        <v>9</v>
      </c>
      <c r="Q3" s="61" t="s">
        <v>7</v>
      </c>
      <c r="R3" s="59" t="s">
        <v>8</v>
      </c>
      <c r="S3" s="63" t="s">
        <v>7</v>
      </c>
      <c r="T3" s="112"/>
    </row>
    <row r="4" spans="1:20" s="55" customFormat="1" ht="33" customHeight="1">
      <c r="A4" s="43">
        <v>1</v>
      </c>
      <c r="B4" s="44" t="s">
        <v>26</v>
      </c>
      <c r="C4" s="44" t="s">
        <v>27</v>
      </c>
      <c r="D4" s="45">
        <v>587395</v>
      </c>
      <c r="E4" s="45" t="s">
        <v>28</v>
      </c>
      <c r="F4" s="46">
        <v>22</v>
      </c>
      <c r="G4" s="47">
        <v>9</v>
      </c>
      <c r="H4" s="47">
        <v>24</v>
      </c>
      <c r="I4" s="48">
        <f>IF(F4&lt;=10,F4,IF(AND(F4&gt;=10,F4&lt;20),10+(F4-10)*1.5,(((25)+(F4-20)*2))))+IF(F4&lt;10,IF(H4&lt;15,G4/12,((G4+1)/12)),IF(AND(F4&gt;=10,F4&lt;20),IF(H4&lt;15,(G4/12)*1.5,((G4+1)/12)*1.5),IF(H4&lt;15,((G4/12)*2),((G4+1)/12)*2)))</f>
        <v>30.666666666666668</v>
      </c>
      <c r="J4" s="49"/>
      <c r="K4" s="50"/>
      <c r="L4" s="50">
        <v>12</v>
      </c>
      <c r="M4" s="43">
        <v>2</v>
      </c>
      <c r="N4" s="50">
        <v>11</v>
      </c>
      <c r="O4" s="51">
        <f>SUM(I4+K4+L4+N4)</f>
        <v>53.66666666666667</v>
      </c>
      <c r="P4" s="45"/>
      <c r="Q4" s="52"/>
      <c r="R4" s="45" t="s">
        <v>25</v>
      </c>
      <c r="S4" s="53">
        <v>4</v>
      </c>
      <c r="T4" s="54"/>
    </row>
    <row r="5" spans="1:20" ht="33" customHeight="1">
      <c r="A5" s="43">
        <v>2</v>
      </c>
      <c r="B5" s="44" t="s">
        <v>114</v>
      </c>
      <c r="C5" s="44" t="s">
        <v>115</v>
      </c>
      <c r="D5" s="45">
        <v>570021</v>
      </c>
      <c r="E5" s="45" t="s">
        <v>116</v>
      </c>
      <c r="F5" s="46">
        <v>30</v>
      </c>
      <c r="G5" s="47">
        <v>11</v>
      </c>
      <c r="H5" s="47">
        <v>22</v>
      </c>
      <c r="I5" s="48">
        <f>IF(F5&lt;=10,F5,IF(AND(F5&gt;=10,F5&lt;20),10+(F5-10)*1.5,(((25)+(F5-20)*2))))+IF(F5&lt;10,IF(H5&lt;15,G5/12,((G5+1)/12)),IF(AND(F5&gt;=10,F5&lt;20),IF(H5&lt;15,(G5/12)*1.5,((G5+1)/12)*1.5),IF(H5&lt;15,((G5/12)*2),((G5+1)/12)*2)))</f>
        <v>47</v>
      </c>
      <c r="J5" s="49"/>
      <c r="K5" s="50"/>
      <c r="L5" s="50"/>
      <c r="M5" s="43"/>
      <c r="N5" s="50"/>
      <c r="O5" s="51">
        <f>SUM(I5+K5+L5+N5)</f>
        <v>47</v>
      </c>
      <c r="P5" s="45"/>
      <c r="Q5" s="52"/>
      <c r="R5" s="45"/>
      <c r="S5" s="53"/>
      <c r="T5" s="56"/>
    </row>
    <row r="6" spans="1:20" s="55" customFormat="1" ht="33" customHeight="1">
      <c r="A6" s="43">
        <v>3</v>
      </c>
      <c r="B6" s="44" t="s">
        <v>167</v>
      </c>
      <c r="C6" s="44" t="s">
        <v>140</v>
      </c>
      <c r="D6" s="45">
        <v>572062</v>
      </c>
      <c r="E6" s="67" t="s">
        <v>157</v>
      </c>
      <c r="F6" s="46">
        <v>26</v>
      </c>
      <c r="G6" s="47">
        <v>8</v>
      </c>
      <c r="H6" s="47">
        <v>27</v>
      </c>
      <c r="I6" s="48">
        <f>IF(F6&lt;=10,F6,IF(AND(F6&gt;=10,F6&lt;20),10+(F6-10)*1.5,(((25)+(F6-20)*2))))+IF(F6&lt;10,IF(H6&lt;15,G6/12,((G6+1)/12)),IF(AND(F6&gt;=10,F6&lt;20),IF(H6&lt;15,(G6/12)*1.5,((G6+1)/12)*1.5),IF(H6&lt;15,((G6/12)*2),((G6+1)/12)*2)))</f>
        <v>38.5</v>
      </c>
      <c r="J6" s="49"/>
      <c r="K6" s="50"/>
      <c r="L6" s="50"/>
      <c r="M6" s="43"/>
      <c r="N6" s="50"/>
      <c r="O6" s="51">
        <f>SUM(I6+K6+L6+N6)</f>
        <v>38.5</v>
      </c>
      <c r="P6" s="44"/>
      <c r="Q6" s="52"/>
      <c r="R6" s="45" t="s">
        <v>32</v>
      </c>
      <c r="S6" s="53">
        <v>4</v>
      </c>
      <c r="T6" s="54"/>
    </row>
    <row r="7" spans="1:20" s="55" customFormat="1" ht="33" customHeight="1">
      <c r="A7" s="43">
        <v>4</v>
      </c>
      <c r="B7" s="44" t="s">
        <v>141</v>
      </c>
      <c r="C7" s="44" t="s">
        <v>140</v>
      </c>
      <c r="D7" s="45">
        <v>612197</v>
      </c>
      <c r="E7" s="45" t="s">
        <v>116</v>
      </c>
      <c r="F7" s="46">
        <v>14</v>
      </c>
      <c r="G7" s="47">
        <v>7</v>
      </c>
      <c r="H7" s="47">
        <v>27</v>
      </c>
      <c r="I7" s="48">
        <f>IF(F7&lt;=10,F7,IF(AND(F7&gt;=10,F7&lt;20),10+(F7-10)*1.5,(((25)+(F7-20)*2))))+IF(F7&lt;10,IF(H7&lt;15,G7/12,((G7+1)/12)),IF(AND(F7&gt;=10,F7&lt;20),IF(H7&lt;15,(G7/12)*1.5,((G7+1)/12)*1.5),IF(H7&lt;15,((G7/12)*2),((G7+1)/12)*2)))</f>
        <v>17</v>
      </c>
      <c r="J7" s="49"/>
      <c r="K7" s="50">
        <v>4</v>
      </c>
      <c r="L7" s="50"/>
      <c r="M7" s="43">
        <v>2</v>
      </c>
      <c r="N7" s="50">
        <v>11</v>
      </c>
      <c r="O7" s="51">
        <f>SUM(I7+K7+L7+N7)</f>
        <v>32</v>
      </c>
      <c r="P7" s="45" t="s">
        <v>25</v>
      </c>
      <c r="Q7" s="52">
        <v>10</v>
      </c>
      <c r="R7" s="45" t="s">
        <v>25</v>
      </c>
      <c r="S7" s="53">
        <v>4</v>
      </c>
      <c r="T7" s="54"/>
    </row>
    <row r="8" spans="1:20" s="55" customFormat="1" ht="33" customHeight="1">
      <c r="A8" s="43">
        <v>5</v>
      </c>
      <c r="B8" s="44" t="s">
        <v>169</v>
      </c>
      <c r="C8" s="44" t="s">
        <v>170</v>
      </c>
      <c r="D8" s="45">
        <v>619712</v>
      </c>
      <c r="E8" s="67" t="s">
        <v>162</v>
      </c>
      <c r="F8" s="46">
        <v>13</v>
      </c>
      <c r="G8" s="47">
        <v>0</v>
      </c>
      <c r="H8" s="47">
        <v>9</v>
      </c>
      <c r="I8" s="48">
        <f>IF(F8&lt;=10,F8,IF(AND(F8&gt;=10,F8&lt;20),10+(F8-10)*1.5,(((25)+(F8-20)*2))))+IF(F8&lt;10,IF(H8&lt;15,G8/12,((G8+1)/12)),IF(AND(F8&gt;=10,F8&lt;20),IF(H8&lt;15,(G8/12)*1.5,((G8+1)/12)*1.5),IF(H8&lt;15,((G8/12)*2),((G8+1)/12)*2)))</f>
        <v>14.5</v>
      </c>
      <c r="J8" s="49"/>
      <c r="K8" s="50">
        <v>4</v>
      </c>
      <c r="L8" s="50"/>
      <c r="M8" s="43">
        <v>2</v>
      </c>
      <c r="N8" s="50">
        <v>11</v>
      </c>
      <c r="O8" s="51">
        <f>SUM(I8+K8+L8+N8)</f>
        <v>29.5</v>
      </c>
      <c r="P8" s="44" t="s">
        <v>25</v>
      </c>
      <c r="Q8" s="52">
        <v>10</v>
      </c>
      <c r="R8" s="44"/>
      <c r="S8" s="53"/>
      <c r="T8" s="54" t="s">
        <v>154</v>
      </c>
    </row>
    <row r="9" spans="1:20" s="55" customFormat="1" ht="33" customHeight="1">
      <c r="A9" s="43">
        <v>6</v>
      </c>
      <c r="B9" s="44" t="s">
        <v>171</v>
      </c>
      <c r="C9" s="44" t="s">
        <v>53</v>
      </c>
      <c r="D9" s="45">
        <v>612168</v>
      </c>
      <c r="E9" s="67" t="s">
        <v>160</v>
      </c>
      <c r="F9" s="46">
        <v>13</v>
      </c>
      <c r="G9" s="47">
        <v>9</v>
      </c>
      <c r="H9" s="47">
        <v>0</v>
      </c>
      <c r="I9" s="48">
        <f>IF(F9&lt;=10,F9,IF(AND(F9&gt;=10,F9&lt;20),10+(F9-10)*1.5,(((25)+(F9-20)*2))))+IF(F9&lt;10,IF(H9&lt;15,G9/12,((G9+1)/12)),IF(AND(F9&gt;=10,F9&lt;20),IF(H9&lt;15,(G9/12)*1.5,((G9+1)/12)*1.5),IF(H9&lt;15,((G9/12)*2),((G9+1)/12)*2)))</f>
        <v>15.625</v>
      </c>
      <c r="J9" s="49"/>
      <c r="K9" s="50">
        <v>4</v>
      </c>
      <c r="L9" s="50"/>
      <c r="M9" s="43">
        <v>1</v>
      </c>
      <c r="N9" s="50">
        <v>5</v>
      </c>
      <c r="O9" s="51">
        <f>SUM(I9+K9+L9+N9)</f>
        <v>24.625</v>
      </c>
      <c r="P9" s="44" t="s">
        <v>64</v>
      </c>
      <c r="Q9" s="52">
        <v>10</v>
      </c>
      <c r="R9" s="44"/>
      <c r="S9" s="53"/>
      <c r="T9" s="54" t="s">
        <v>154</v>
      </c>
    </row>
    <row r="10" spans="1:20" s="55" customFormat="1" ht="33" customHeight="1">
      <c r="A10" s="43">
        <v>7</v>
      </c>
      <c r="B10" s="44" t="s">
        <v>173</v>
      </c>
      <c r="C10" s="44" t="s">
        <v>70</v>
      </c>
      <c r="D10" s="45">
        <v>587792</v>
      </c>
      <c r="E10" s="67" t="s">
        <v>172</v>
      </c>
      <c r="F10" s="46">
        <v>20</v>
      </c>
      <c r="G10" s="47">
        <v>10</v>
      </c>
      <c r="H10" s="47">
        <v>5</v>
      </c>
      <c r="I10" s="48">
        <f>IF(F10&lt;=10,F10,IF(AND(F10&gt;=10,F10&lt;20),10+(F10-10)*1.5,(((25)+(F10-20)*2))))+IF(F10&lt;10,IF(H10&lt;15,G10/12,((G10+1)/12)),IF(AND(F10&gt;=10,F10&lt;20),IF(H10&lt;15,(G10/12)*1.5,((G10+1)/12)*1.5),IF(H10&lt;15,((G10/12)*2),((G10+1)/12)*2)))</f>
        <v>26.666666666666668</v>
      </c>
      <c r="J10" s="49"/>
      <c r="K10" s="50">
        <v>4</v>
      </c>
      <c r="L10" s="50"/>
      <c r="M10" s="43">
        <v>1</v>
      </c>
      <c r="N10" s="50">
        <v>5</v>
      </c>
      <c r="O10" s="51">
        <f>SUM(I10+K10+L10+N10)</f>
        <v>35.66666666666667</v>
      </c>
      <c r="P10" s="44" t="s">
        <v>25</v>
      </c>
      <c r="Q10" s="52">
        <v>10</v>
      </c>
      <c r="R10" s="44"/>
      <c r="S10" s="53"/>
      <c r="T10" s="54"/>
    </row>
    <row r="11" spans="1:20" s="55" customFormat="1" ht="33" customHeight="1">
      <c r="A11" s="43">
        <v>8</v>
      </c>
      <c r="B11" s="44" t="s">
        <v>168</v>
      </c>
      <c r="C11" s="44" t="s">
        <v>63</v>
      </c>
      <c r="D11" s="45">
        <v>576426</v>
      </c>
      <c r="E11" s="67" t="s">
        <v>157</v>
      </c>
      <c r="F11" s="46">
        <v>24</v>
      </c>
      <c r="G11" s="47">
        <v>5</v>
      </c>
      <c r="H11" s="47">
        <v>22</v>
      </c>
      <c r="I11" s="48">
        <f>IF(F11&lt;=10,F11,IF(AND(F11&gt;=10,F11&lt;20),10+(F11-10)*1.5,(((25)+(F11-20)*2))))+IF(F11&lt;10,IF(H11&lt;15,G11/12,((G11+1)/12)),IF(AND(F11&gt;=10,F11&lt;20),IF(H11&lt;15,(G11/12)*1.5,((G11+1)/12)*1.5),IF(H11&lt;15,((G11/12)*2),((G11+1)/12)*2)))</f>
        <v>34</v>
      </c>
      <c r="J11" s="49"/>
      <c r="K11" s="50"/>
      <c r="L11" s="50">
        <v>4</v>
      </c>
      <c r="M11" s="43"/>
      <c r="N11" s="50"/>
      <c r="O11" s="51">
        <f>SUM(I11+K11+L11+N11)</f>
        <v>38</v>
      </c>
      <c r="P11" s="44"/>
      <c r="Q11" s="52"/>
      <c r="R11" s="44"/>
      <c r="S11" s="53"/>
      <c r="T11" s="54"/>
    </row>
    <row r="12" spans="1:20" s="55" customFormat="1" ht="33" customHeight="1">
      <c r="A12" s="43">
        <v>9</v>
      </c>
      <c r="B12" s="44" t="s">
        <v>174</v>
      </c>
      <c r="C12" s="44" t="s">
        <v>175</v>
      </c>
      <c r="D12" s="45">
        <v>210512</v>
      </c>
      <c r="E12" s="67" t="s">
        <v>163</v>
      </c>
      <c r="F12" s="46">
        <v>15</v>
      </c>
      <c r="G12" s="47">
        <v>5</v>
      </c>
      <c r="H12" s="47">
        <v>21</v>
      </c>
      <c r="I12" s="48">
        <f>IF(F12&lt;=10,F12,IF(AND(F12&gt;=10,F12&lt;20),10+(F12-10)*1.5,(((25)+(F12-20)*2))))+IF(F12&lt;10,IF(H12&lt;15,G12/12,((G12+1)/12)),IF(AND(F12&gt;=10,F12&lt;20),IF(H12&lt;15,(G12/12)*1.5,((G12+1)/12)*1.5),IF(H12&lt;15,((G12/12)*2),((G12+1)/12)*2)))</f>
        <v>18.25</v>
      </c>
      <c r="J12" s="49"/>
      <c r="K12" s="50">
        <v>4</v>
      </c>
      <c r="L12" s="50"/>
      <c r="M12" s="43">
        <v>2</v>
      </c>
      <c r="N12" s="50">
        <v>11</v>
      </c>
      <c r="O12" s="51">
        <f>SUM(I12+K12+L12+N12)</f>
        <v>33.25</v>
      </c>
      <c r="P12" s="44" t="s">
        <v>25</v>
      </c>
      <c r="Q12" s="52">
        <v>10</v>
      </c>
      <c r="R12" s="44"/>
      <c r="S12" s="53"/>
      <c r="T12" s="54" t="s">
        <v>154</v>
      </c>
    </row>
    <row r="13" spans="1:20" s="55" customFormat="1" ht="33" customHeight="1">
      <c r="A13" s="43">
        <v>10</v>
      </c>
      <c r="B13" s="44" t="s">
        <v>39</v>
      </c>
      <c r="C13" s="44" t="s">
        <v>37</v>
      </c>
      <c r="D13" s="45">
        <v>229094</v>
      </c>
      <c r="E13" s="45" t="s">
        <v>38</v>
      </c>
      <c r="F13" s="46">
        <v>13</v>
      </c>
      <c r="G13" s="47">
        <v>1</v>
      </c>
      <c r="H13" s="47">
        <v>0</v>
      </c>
      <c r="I13" s="48">
        <f>IF(F13&lt;=10,F13,IF(AND(F13&gt;=10,F13&lt;20),10+(F13-10)*1.5,(((25)+(F13-20)*2))))+IF(F13&lt;10,IF(H13&lt;15,G13/12,((G13+1)/12)),IF(AND(F13&gt;=10,F13&lt;20),IF(H13&lt;15,(G13/12)*1.5,((G13+1)/12)*1.5),IF(H13&lt;15,((G13/12)*2),((G13+1)/12)*2)))</f>
        <v>14.625</v>
      </c>
      <c r="J13" s="58"/>
      <c r="K13" s="50"/>
      <c r="L13" s="50"/>
      <c r="M13" s="43"/>
      <c r="N13" s="50"/>
      <c r="O13" s="51">
        <f>SUM(I13+K13+L13+N13)</f>
        <v>14.625</v>
      </c>
      <c r="P13" s="45"/>
      <c r="Q13" s="52"/>
      <c r="R13" s="45" t="s">
        <v>25</v>
      </c>
      <c r="S13" s="53">
        <v>4</v>
      </c>
      <c r="T13" s="54"/>
    </row>
    <row r="14" spans="1:20" s="55" customFormat="1" ht="33" customHeight="1">
      <c r="A14" s="43">
        <v>11</v>
      </c>
      <c r="B14" s="44" t="s">
        <v>125</v>
      </c>
      <c r="C14" s="44" t="s">
        <v>126</v>
      </c>
      <c r="D14" s="45">
        <v>612858</v>
      </c>
      <c r="E14" s="45" t="s">
        <v>72</v>
      </c>
      <c r="F14" s="46">
        <v>19</v>
      </c>
      <c r="G14" s="47">
        <v>9</v>
      </c>
      <c r="H14" s="47">
        <v>25</v>
      </c>
      <c r="I14" s="48">
        <f>IF(F14&lt;=10,F14,IF(AND(F14&gt;=10,F14&lt;20),10+(F14-10)*1.5,(((25)+(F14-20)*2))))+IF(F14&lt;10,IF(H14&lt;15,G14/12,((G14+1)/12)),IF(AND(F14&gt;=10,F14&lt;20),IF(H14&lt;15,(G14/12)*1.5,((G14+1)/12)*1.5),IF(H14&lt;15,((G14/12)*2),((G14+1)/12)*2)))</f>
        <v>24.75</v>
      </c>
      <c r="J14" s="49"/>
      <c r="K14" s="50"/>
      <c r="L14" s="50"/>
      <c r="M14" s="43"/>
      <c r="N14" s="50"/>
      <c r="O14" s="51">
        <f>SUM(I14+K14+L14+N14)</f>
        <v>24.75</v>
      </c>
      <c r="P14" s="45"/>
      <c r="Q14" s="52"/>
      <c r="R14" s="45" t="s">
        <v>25</v>
      </c>
      <c r="S14" s="53">
        <v>4</v>
      </c>
      <c r="T14" s="54"/>
    </row>
    <row r="15" spans="1:20" s="55" customFormat="1" ht="33" customHeight="1">
      <c r="A15" s="43">
        <v>12</v>
      </c>
      <c r="B15" s="44" t="s">
        <v>69</v>
      </c>
      <c r="C15" s="44" t="s">
        <v>70</v>
      </c>
      <c r="D15" s="45">
        <v>224190</v>
      </c>
      <c r="E15" s="45" t="s">
        <v>71</v>
      </c>
      <c r="F15" s="46">
        <v>14</v>
      </c>
      <c r="G15" s="47">
        <v>2</v>
      </c>
      <c r="H15" s="47">
        <v>15</v>
      </c>
      <c r="I15" s="48">
        <f>IF(F15&lt;=10,F15,IF(AND(F15&gt;=10,F15&lt;20),10+(F15-10)*1.5,(((25)+(F15-20)*2))))+IF(F15&lt;10,IF(H15&lt;15,G15/12,((G15+1)/12)),IF(AND(F15&gt;=10,F15&lt;20),IF(H15&lt;15,(G15/12)*1.5,((G15+1)/12)*1.5),IF(H15&lt;15,((G15/12)*2),((G15+1)/12)*2)))</f>
        <v>16.375</v>
      </c>
      <c r="J15" s="49"/>
      <c r="K15" s="50">
        <v>4</v>
      </c>
      <c r="L15" s="50"/>
      <c r="M15" s="43"/>
      <c r="N15" s="50"/>
      <c r="O15" s="51">
        <f>SUM(I15+K15+L15+N15)</f>
        <v>20.375</v>
      </c>
      <c r="P15" s="45"/>
      <c r="Q15" s="52"/>
      <c r="R15" s="45" t="s">
        <v>25</v>
      </c>
      <c r="S15" s="53">
        <v>4</v>
      </c>
      <c r="T15" s="54"/>
    </row>
    <row r="16" spans="1:20" s="55" customFormat="1" ht="33" customHeight="1">
      <c r="A16" s="43">
        <v>13</v>
      </c>
      <c r="B16" s="44" t="s">
        <v>43</v>
      </c>
      <c r="C16" s="44" t="s">
        <v>44</v>
      </c>
      <c r="D16" s="45">
        <v>165251</v>
      </c>
      <c r="E16" s="45" t="s">
        <v>45</v>
      </c>
      <c r="F16" s="46">
        <v>28</v>
      </c>
      <c r="G16" s="47">
        <v>6</v>
      </c>
      <c r="H16" s="47">
        <v>16</v>
      </c>
      <c r="I16" s="48">
        <f>IF(F16&lt;=10,F16,IF(AND(F16&gt;=10,F16&lt;20),10+(F16-10)*1.5,(((25)+(F16-20)*2))))+IF(F16&lt;10,IF(H16&lt;15,G16/12,((G16+1)/12)),IF(AND(F16&gt;=10,F16&lt;20),IF(H16&lt;15,(G16/12)*1.5,((G16+1)/12)*1.5),IF(H16&lt;15,((G16/12)*2),((G16+1)/12)*2)))</f>
        <v>42.166666666666664</v>
      </c>
      <c r="J16" s="49"/>
      <c r="K16" s="50">
        <v>4</v>
      </c>
      <c r="L16" s="50"/>
      <c r="M16" s="43"/>
      <c r="N16" s="50"/>
      <c r="O16" s="51">
        <f>SUM(I16+K16+L16+N16)</f>
        <v>46.166666666666664</v>
      </c>
      <c r="P16" s="45"/>
      <c r="Q16" s="52"/>
      <c r="R16" s="45" t="s">
        <v>25</v>
      </c>
      <c r="S16" s="53">
        <v>4</v>
      </c>
      <c r="T16" s="54"/>
    </row>
    <row r="17" spans="1:20" s="55" customFormat="1" ht="33" customHeight="1">
      <c r="A17" s="43">
        <v>14</v>
      </c>
      <c r="B17" s="44" t="s">
        <v>144</v>
      </c>
      <c r="C17" s="44" t="s">
        <v>62</v>
      </c>
      <c r="D17" s="45">
        <v>609089</v>
      </c>
      <c r="E17" s="45" t="s">
        <v>96</v>
      </c>
      <c r="F17" s="46">
        <v>18</v>
      </c>
      <c r="G17" s="47">
        <v>2</v>
      </c>
      <c r="H17" s="47">
        <v>18</v>
      </c>
      <c r="I17" s="48">
        <f>IF(F17&lt;=10,F17,IF(AND(F17&gt;=10,F17&lt;20),10+(F17-10)*1.5,(((25)+(F17-20)*2))))+IF(F17&lt;10,IF(H17&lt;15,G17/12,((G17+1)/12)),IF(AND(F17&gt;=10,F17&lt;20),IF(H17&lt;15,(G17/12)*1.5,((G17+1)/12)*1.5),IF(H17&lt;15,((G17/12)*2),((G17+1)/12)*2)))</f>
        <v>22.375</v>
      </c>
      <c r="J17" s="49"/>
      <c r="K17" s="50">
        <v>4</v>
      </c>
      <c r="L17" s="50"/>
      <c r="M17" s="43">
        <v>2</v>
      </c>
      <c r="N17" s="50">
        <v>11</v>
      </c>
      <c r="O17" s="51">
        <f>SUM(I17+K17+L17+N17)</f>
        <v>37.375</v>
      </c>
      <c r="P17" s="45" t="s">
        <v>32</v>
      </c>
      <c r="Q17" s="52">
        <v>10</v>
      </c>
      <c r="R17" s="45" t="s">
        <v>25</v>
      </c>
      <c r="S17" s="53">
        <v>4</v>
      </c>
      <c r="T17" s="54"/>
    </row>
    <row r="18" spans="1:20" s="55" customFormat="1" ht="33" customHeight="1">
      <c r="A18" s="43">
        <v>15</v>
      </c>
      <c r="B18" s="44" t="s">
        <v>142</v>
      </c>
      <c r="C18" s="44" t="s">
        <v>23</v>
      </c>
      <c r="D18" s="45">
        <v>219359</v>
      </c>
      <c r="E18" s="45" t="s">
        <v>93</v>
      </c>
      <c r="F18" s="46">
        <v>12</v>
      </c>
      <c r="G18" s="47">
        <v>6</v>
      </c>
      <c r="H18" s="47">
        <v>4</v>
      </c>
      <c r="I18" s="48">
        <f>IF(F18&lt;=10,F18,IF(AND(F18&gt;=10,F18&lt;20),10+(F18-10)*1.5,(((25)+(F18-20)*2))))+IF(F18&lt;10,IF(H18&lt;15,G18/12,((G18+1)/12)),IF(AND(F18&gt;=10,F18&lt;20),IF(H18&lt;15,(G18/12)*1.5,((G18+1)/12)*1.5),IF(H18&lt;15,((G18/12)*2),((G18+1)/12)*2)))</f>
        <v>13.75</v>
      </c>
      <c r="J18" s="49"/>
      <c r="K18" s="50">
        <v>4</v>
      </c>
      <c r="L18" s="50"/>
      <c r="M18" s="43">
        <v>2</v>
      </c>
      <c r="N18" s="50">
        <v>11</v>
      </c>
      <c r="O18" s="51">
        <f>SUM(I18+K18+L18+N18)</f>
        <v>28.75</v>
      </c>
      <c r="P18" s="45" t="s">
        <v>25</v>
      </c>
      <c r="Q18" s="52">
        <v>10</v>
      </c>
      <c r="R18" s="45" t="s">
        <v>36</v>
      </c>
      <c r="S18" s="53">
        <v>4</v>
      </c>
      <c r="T18" s="54"/>
    </row>
    <row r="19" spans="1:20" s="55" customFormat="1" ht="33" customHeight="1">
      <c r="A19" s="43">
        <v>16</v>
      </c>
      <c r="B19" s="66" t="s">
        <v>111</v>
      </c>
      <c r="C19" s="66" t="s">
        <v>112</v>
      </c>
      <c r="D19" s="67">
        <v>615778</v>
      </c>
      <c r="E19" s="45" t="s">
        <v>113</v>
      </c>
      <c r="F19" s="46">
        <v>12</v>
      </c>
      <c r="G19" s="47">
        <v>4</v>
      </c>
      <c r="H19" s="47">
        <v>3</v>
      </c>
      <c r="I19" s="48">
        <f>IF(F19&lt;=10,F19,IF(AND(F19&gt;=10,F19&lt;20),10+(F19-10)*1.5,(((25)+(F19-20)*2))))+IF(F19&lt;10,IF(H19&lt;15,G19/12,((G19+1)/12)),IF(AND(F19&gt;=10,F19&lt;20),IF(H19&lt;15,(G19/12)*1.5,((G19+1)/12)*1.5),IF(H19&lt;15,((G19/12)*2),((G19+1)/12)*2)))</f>
        <v>13.5</v>
      </c>
      <c r="J19" s="49"/>
      <c r="K19" s="50"/>
      <c r="L19" s="50"/>
      <c r="M19" s="43"/>
      <c r="N19" s="50"/>
      <c r="O19" s="51">
        <f>SUM(I19+K19+L19+N19)</f>
        <v>13.5</v>
      </c>
      <c r="P19" s="44"/>
      <c r="Q19" s="52"/>
      <c r="R19" s="45" t="s">
        <v>25</v>
      </c>
      <c r="S19" s="53">
        <v>4</v>
      </c>
      <c r="T19" s="54"/>
    </row>
    <row r="20" spans="1:20" s="55" customFormat="1" ht="33" customHeight="1">
      <c r="A20" s="43">
        <v>17</v>
      </c>
      <c r="B20" s="44" t="s">
        <v>143</v>
      </c>
      <c r="C20" s="44" t="s">
        <v>133</v>
      </c>
      <c r="D20" s="45">
        <v>572214</v>
      </c>
      <c r="E20" s="45" t="s">
        <v>67</v>
      </c>
      <c r="F20" s="46">
        <v>27</v>
      </c>
      <c r="G20" s="47">
        <v>1</v>
      </c>
      <c r="H20" s="47">
        <v>16</v>
      </c>
      <c r="I20" s="48">
        <f>IF(F20&lt;=10,F20,IF(AND(F20&gt;=10,F20&lt;20),10+(F20-10)*1.5,(((25)+(F20-20)*2))))+IF(F20&lt;10,IF(H20&lt;15,G20/12,((G20+1)/12)),IF(AND(F20&gt;=10,F20&lt;20),IF(H20&lt;15,(G20/12)*1.5,((G20+1)/12)*1.5),IF(H20&lt;15,((G20/12)*2),((G20+1)/12)*2)))</f>
        <v>39.333333333333336</v>
      </c>
      <c r="J20" s="49"/>
      <c r="K20" s="50">
        <v>4</v>
      </c>
      <c r="L20" s="50"/>
      <c r="M20" s="43">
        <v>1</v>
      </c>
      <c r="N20" s="50">
        <v>5</v>
      </c>
      <c r="O20" s="51">
        <f>SUM(I20+K20+L20+N20)</f>
        <v>48.333333333333336</v>
      </c>
      <c r="P20" s="45" t="s">
        <v>25</v>
      </c>
      <c r="Q20" s="52">
        <v>10</v>
      </c>
      <c r="R20" s="44"/>
      <c r="S20" s="53"/>
      <c r="T20" s="54"/>
    </row>
    <row r="21" spans="1:20" s="55" customFormat="1" ht="33" customHeight="1">
      <c r="A21" s="43">
        <v>18</v>
      </c>
      <c r="B21" s="44" t="s">
        <v>86</v>
      </c>
      <c r="C21" s="44" t="s">
        <v>87</v>
      </c>
      <c r="D21" s="45">
        <v>620169</v>
      </c>
      <c r="E21" s="45" t="s">
        <v>88</v>
      </c>
      <c r="F21" s="46">
        <v>11</v>
      </c>
      <c r="G21" s="47">
        <v>9</v>
      </c>
      <c r="H21" s="47">
        <v>4</v>
      </c>
      <c r="I21" s="48">
        <f>IF(F21&lt;=10,F21,IF(AND(F21&gt;=10,F21&lt;20),10+(F21-10)*1.5,(((25)+(F21-20)*2))))+IF(F21&lt;10,IF(H21&lt;15,G21/12,((G21+1)/12)),IF(AND(F21&gt;=10,F21&lt;20),IF(H21&lt;15,(G21/12)*1.5,((G21+1)/12)*1.5),IF(H21&lt;15,((G21/12)*2),((G21+1)/12)*2)))</f>
        <v>12.625</v>
      </c>
      <c r="J21" s="49"/>
      <c r="K21" s="50">
        <v>4</v>
      </c>
      <c r="L21" s="50"/>
      <c r="M21" s="43">
        <v>3</v>
      </c>
      <c r="N21" s="50">
        <v>19</v>
      </c>
      <c r="O21" s="51">
        <f>SUM(I21+K21+L21+N21)</f>
        <v>35.625</v>
      </c>
      <c r="P21" s="45"/>
      <c r="Q21" s="52"/>
      <c r="R21" s="45" t="s">
        <v>25</v>
      </c>
      <c r="S21" s="53">
        <v>4</v>
      </c>
      <c r="T21" s="54"/>
    </row>
    <row r="22" spans="1:20" s="55" customFormat="1" ht="33" customHeight="1">
      <c r="A22" s="43">
        <v>19</v>
      </c>
      <c r="B22" s="44" t="s">
        <v>176</v>
      </c>
      <c r="C22" s="44" t="s">
        <v>77</v>
      </c>
      <c r="D22" s="45">
        <v>203507</v>
      </c>
      <c r="E22" s="44" t="s">
        <v>172</v>
      </c>
      <c r="F22" s="46">
        <v>15</v>
      </c>
      <c r="G22" s="47">
        <v>3</v>
      </c>
      <c r="H22" s="47">
        <v>16</v>
      </c>
      <c r="I22" s="48">
        <f>IF(F22&lt;=10,F22,IF(AND(F22&gt;=10,F22&lt;20),10+(F22-10)*1.5,(((25)+(F22-20)*2))))+IF(F22&lt;10,IF(H22&lt;15,G22/12,((G22+1)/12)),IF(AND(F22&gt;=10,F22&lt;20),IF(H22&lt;15,(G22/12)*1.5,((G22+1)/12)*1.5),IF(H22&lt;15,((G22/12)*2),((G22+1)/12)*2)))</f>
        <v>18</v>
      </c>
      <c r="J22" s="49"/>
      <c r="K22" s="50">
        <v>4</v>
      </c>
      <c r="L22" s="50"/>
      <c r="M22" s="43">
        <v>2</v>
      </c>
      <c r="N22" s="50">
        <v>11</v>
      </c>
      <c r="O22" s="51">
        <f>SUM(I22+K22+L22+N22)</f>
        <v>33</v>
      </c>
      <c r="P22" s="44" t="s">
        <v>25</v>
      </c>
      <c r="Q22" s="52">
        <v>10</v>
      </c>
      <c r="R22" s="44"/>
      <c r="S22" s="53"/>
      <c r="T22" s="54" t="s">
        <v>154</v>
      </c>
    </row>
    <row r="23" spans="2:4" ht="25.5" customHeight="1">
      <c r="B23" s="68"/>
      <c r="C23" s="68"/>
      <c r="D23" s="69"/>
    </row>
    <row r="24" spans="2:4" ht="25.5" customHeight="1">
      <c r="B24" s="68"/>
      <c r="C24" s="68"/>
      <c r="D24" s="69"/>
    </row>
    <row r="25" spans="2:4" ht="25.5" customHeight="1">
      <c r="B25" s="68"/>
      <c r="C25" s="68"/>
      <c r="D25" s="69"/>
    </row>
    <row r="26" spans="2:4" ht="25.5" customHeight="1">
      <c r="B26" s="68"/>
      <c r="C26" s="68"/>
      <c r="D26" s="69"/>
    </row>
    <row r="27" spans="2:4" ht="25.5" customHeight="1">
      <c r="B27" s="68"/>
      <c r="C27" s="68"/>
      <c r="D27" s="69"/>
    </row>
    <row r="28" spans="2:4" ht="25.5" customHeight="1">
      <c r="B28" s="68"/>
      <c r="C28" s="68"/>
      <c r="D28" s="69"/>
    </row>
    <row r="29" spans="2:4" ht="25.5" customHeight="1">
      <c r="B29" s="68"/>
      <c r="C29" s="68"/>
      <c r="D29" s="69"/>
    </row>
    <row r="30" spans="2:4" ht="25.5" customHeight="1">
      <c r="B30" s="68"/>
      <c r="C30" s="68"/>
      <c r="D30" s="69"/>
    </row>
    <row r="31" spans="2:4" ht="25.5" customHeight="1">
      <c r="B31" s="68"/>
      <c r="C31" s="68"/>
      <c r="D31" s="69"/>
    </row>
    <row r="32" spans="2:15" ht="25.5" customHeight="1">
      <c r="B32" s="68"/>
      <c r="C32" s="68"/>
      <c r="D32" s="69"/>
      <c r="E32" s="57"/>
      <c r="K32" s="57"/>
      <c r="L32" s="57"/>
      <c r="N32" s="57"/>
      <c r="O32" s="57"/>
    </row>
    <row r="33" spans="2:15" ht="25.5" customHeight="1">
      <c r="B33" s="68"/>
      <c r="C33" s="68"/>
      <c r="D33" s="69"/>
      <c r="E33" s="57"/>
      <c r="K33" s="57"/>
      <c r="L33" s="57"/>
      <c r="N33" s="57"/>
      <c r="O33" s="57"/>
    </row>
    <row r="34" spans="2:15" ht="25.5" customHeight="1">
      <c r="B34" s="68"/>
      <c r="C34" s="68"/>
      <c r="D34" s="69"/>
      <c r="E34" s="57"/>
      <c r="K34" s="57"/>
      <c r="L34" s="57"/>
      <c r="N34" s="57"/>
      <c r="O34" s="57"/>
    </row>
    <row r="35" spans="2:15" ht="25.5" customHeight="1">
      <c r="B35" s="68"/>
      <c r="C35" s="68"/>
      <c r="D35" s="69"/>
      <c r="E35" s="57"/>
      <c r="K35" s="57"/>
      <c r="L35" s="57"/>
      <c r="N35" s="57"/>
      <c r="O35" s="57"/>
    </row>
    <row r="36" spans="2:15" ht="25.5" customHeight="1">
      <c r="B36" s="68"/>
      <c r="C36" s="68"/>
      <c r="D36" s="69"/>
      <c r="E36" s="57"/>
      <c r="K36" s="57"/>
      <c r="L36" s="57"/>
      <c r="N36" s="57"/>
      <c r="O36" s="57"/>
    </row>
    <row r="37" spans="2:15" ht="25.5" customHeight="1">
      <c r="B37" s="68"/>
      <c r="C37" s="68"/>
      <c r="D37" s="69"/>
      <c r="E37" s="57"/>
      <c r="K37" s="57"/>
      <c r="L37" s="57"/>
      <c r="N37" s="57"/>
      <c r="O37" s="57"/>
    </row>
    <row r="38" spans="2:15" ht="25.5" customHeight="1">
      <c r="B38" s="68"/>
      <c r="C38" s="68"/>
      <c r="D38" s="69"/>
      <c r="E38" s="57"/>
      <c r="K38" s="57"/>
      <c r="L38" s="57"/>
      <c r="N38" s="57"/>
      <c r="O38" s="57"/>
    </row>
    <row r="39" spans="2:15" ht="25.5" customHeight="1">
      <c r="B39" s="68"/>
      <c r="C39" s="68"/>
      <c r="D39" s="69"/>
      <c r="E39" s="57"/>
      <c r="K39" s="57"/>
      <c r="L39" s="57"/>
      <c r="N39" s="57"/>
      <c r="O39" s="57"/>
    </row>
    <row r="40" spans="2:15" ht="25.5" customHeight="1">
      <c r="B40" s="68"/>
      <c r="C40" s="68"/>
      <c r="D40" s="69"/>
      <c r="E40" s="57"/>
      <c r="K40" s="57"/>
      <c r="L40" s="57"/>
      <c r="N40" s="57"/>
      <c r="O40" s="57"/>
    </row>
    <row r="41" spans="2:15" ht="25.5" customHeight="1">
      <c r="B41" s="68"/>
      <c r="C41" s="68"/>
      <c r="D41" s="69"/>
      <c r="E41" s="57"/>
      <c r="K41" s="57"/>
      <c r="L41" s="57"/>
      <c r="N41" s="57"/>
      <c r="O41" s="57"/>
    </row>
    <row r="42" spans="2:15" ht="25.5" customHeight="1">
      <c r="B42" s="68"/>
      <c r="C42" s="68"/>
      <c r="D42" s="69"/>
      <c r="E42" s="57"/>
      <c r="K42" s="57"/>
      <c r="L42" s="57"/>
      <c r="N42" s="57"/>
      <c r="O42" s="57"/>
    </row>
    <row r="43" spans="2:15" ht="25.5" customHeight="1">
      <c r="B43" s="68"/>
      <c r="C43" s="68"/>
      <c r="D43" s="69"/>
      <c r="E43" s="57"/>
      <c r="K43" s="57"/>
      <c r="L43" s="57"/>
      <c r="N43" s="57"/>
      <c r="O43" s="57"/>
    </row>
    <row r="44" spans="2:15" ht="25.5" customHeight="1">
      <c r="B44" s="68"/>
      <c r="C44" s="68"/>
      <c r="D44" s="69"/>
      <c r="E44" s="57"/>
      <c r="K44" s="57"/>
      <c r="L44" s="57"/>
      <c r="N44" s="57"/>
      <c r="O44" s="57"/>
    </row>
    <row r="45" spans="2:15" ht="25.5" customHeight="1">
      <c r="B45" s="68"/>
      <c r="C45" s="68"/>
      <c r="D45" s="69"/>
      <c r="E45" s="57"/>
      <c r="K45" s="57"/>
      <c r="L45" s="57"/>
      <c r="N45" s="57"/>
      <c r="O45" s="57"/>
    </row>
    <row r="46" spans="2:15" ht="25.5" customHeight="1">
      <c r="B46" s="68"/>
      <c r="C46" s="68"/>
      <c r="D46" s="69"/>
      <c r="E46" s="57"/>
      <c r="K46" s="57"/>
      <c r="L46" s="57"/>
      <c r="N46" s="57"/>
      <c r="O46" s="57"/>
    </row>
    <row r="47" spans="2:15" ht="25.5" customHeight="1">
      <c r="B47" s="68"/>
      <c r="C47" s="68"/>
      <c r="D47" s="69"/>
      <c r="E47" s="57"/>
      <c r="K47" s="57"/>
      <c r="L47" s="57"/>
      <c r="N47" s="57"/>
      <c r="O47" s="57"/>
    </row>
    <row r="48" spans="2:15" ht="25.5" customHeight="1">
      <c r="B48" s="68"/>
      <c r="C48" s="68"/>
      <c r="D48" s="69"/>
      <c r="E48" s="57"/>
      <c r="K48" s="57"/>
      <c r="L48" s="57"/>
      <c r="N48" s="57"/>
      <c r="O48" s="57"/>
    </row>
    <row r="49" spans="2:15" ht="25.5" customHeight="1">
      <c r="B49" s="68"/>
      <c r="C49" s="68"/>
      <c r="D49" s="69"/>
      <c r="E49" s="57"/>
      <c r="K49" s="57"/>
      <c r="L49" s="57"/>
      <c r="N49" s="57"/>
      <c r="O49" s="57"/>
    </row>
    <row r="50" spans="2:15" ht="25.5" customHeight="1">
      <c r="B50" s="68"/>
      <c r="C50" s="68"/>
      <c r="D50" s="69"/>
      <c r="E50" s="57"/>
      <c r="K50" s="57"/>
      <c r="L50" s="57"/>
      <c r="N50" s="57"/>
      <c r="O50" s="57"/>
    </row>
    <row r="51" spans="2:15" ht="25.5" customHeight="1">
      <c r="B51" s="68"/>
      <c r="C51" s="68"/>
      <c r="D51" s="69"/>
      <c r="E51" s="57"/>
      <c r="K51" s="57"/>
      <c r="L51" s="57"/>
      <c r="N51" s="57"/>
      <c r="O51" s="57"/>
    </row>
    <row r="52" spans="2:15" ht="25.5" customHeight="1">
      <c r="B52" s="68"/>
      <c r="C52" s="68"/>
      <c r="D52" s="69"/>
      <c r="E52" s="57"/>
      <c r="K52" s="57"/>
      <c r="L52" s="57"/>
      <c r="N52" s="57"/>
      <c r="O52" s="57"/>
    </row>
    <row r="53" spans="2:15" ht="25.5" customHeight="1">
      <c r="B53" s="68"/>
      <c r="C53" s="68"/>
      <c r="D53" s="69"/>
      <c r="E53" s="57"/>
      <c r="K53" s="57"/>
      <c r="L53" s="57"/>
      <c r="N53" s="57"/>
      <c r="O53" s="57"/>
    </row>
    <row r="54" spans="2:15" ht="25.5" customHeight="1">
      <c r="B54" s="68"/>
      <c r="C54" s="68"/>
      <c r="D54" s="69"/>
      <c r="E54" s="57"/>
      <c r="K54" s="57"/>
      <c r="L54" s="57"/>
      <c r="N54" s="57"/>
      <c r="O54" s="57"/>
    </row>
    <row r="55" spans="2:15" ht="25.5" customHeight="1">
      <c r="B55" s="68"/>
      <c r="C55" s="68"/>
      <c r="D55" s="69"/>
      <c r="E55" s="57"/>
      <c r="K55" s="57"/>
      <c r="L55" s="57"/>
      <c r="N55" s="57"/>
      <c r="O55" s="57"/>
    </row>
    <row r="56" spans="2:15" ht="25.5" customHeight="1">
      <c r="B56" s="68"/>
      <c r="C56" s="68"/>
      <c r="D56" s="69"/>
      <c r="E56" s="57"/>
      <c r="K56" s="57"/>
      <c r="L56" s="57"/>
      <c r="N56" s="57"/>
      <c r="O56" s="57"/>
    </row>
    <row r="57" spans="2:15" ht="25.5" customHeight="1">
      <c r="B57" s="68"/>
      <c r="C57" s="68"/>
      <c r="D57" s="69"/>
      <c r="E57" s="57"/>
      <c r="K57" s="57"/>
      <c r="L57" s="57"/>
      <c r="N57" s="57"/>
      <c r="O57" s="57"/>
    </row>
    <row r="58" spans="2:15" ht="25.5" customHeight="1">
      <c r="B58" s="68"/>
      <c r="C58" s="68"/>
      <c r="D58" s="69"/>
      <c r="E58" s="57"/>
      <c r="K58" s="57"/>
      <c r="L58" s="57"/>
      <c r="N58" s="57"/>
      <c r="O58" s="57"/>
    </row>
    <row r="59" spans="2:15" ht="25.5" customHeight="1">
      <c r="B59" s="68"/>
      <c r="C59" s="68"/>
      <c r="D59" s="69"/>
      <c r="E59" s="57"/>
      <c r="K59" s="57"/>
      <c r="L59" s="57"/>
      <c r="N59" s="57"/>
      <c r="O59" s="57"/>
    </row>
    <row r="60" spans="2:15" ht="25.5" customHeight="1">
      <c r="B60" s="68"/>
      <c r="C60" s="68"/>
      <c r="D60" s="69"/>
      <c r="E60" s="57"/>
      <c r="K60" s="57"/>
      <c r="L60" s="57"/>
      <c r="N60" s="57"/>
      <c r="O60" s="57"/>
    </row>
    <row r="61" spans="2:15" ht="25.5" customHeight="1">
      <c r="B61" s="68"/>
      <c r="C61" s="68"/>
      <c r="D61" s="69"/>
      <c r="E61" s="57"/>
      <c r="K61" s="57"/>
      <c r="L61" s="57"/>
      <c r="N61" s="57"/>
      <c r="O61" s="57"/>
    </row>
    <row r="62" spans="2:15" ht="25.5" customHeight="1">
      <c r="B62" s="68"/>
      <c r="C62" s="68"/>
      <c r="D62" s="69"/>
      <c r="E62" s="57"/>
      <c r="K62" s="57"/>
      <c r="L62" s="57"/>
      <c r="N62" s="57"/>
      <c r="O62" s="57"/>
    </row>
    <row r="63" spans="2:15" ht="25.5" customHeight="1">
      <c r="B63" s="68"/>
      <c r="C63" s="68"/>
      <c r="D63" s="69"/>
      <c r="E63" s="57"/>
      <c r="K63" s="57"/>
      <c r="L63" s="57"/>
      <c r="N63" s="57"/>
      <c r="O63" s="57"/>
    </row>
    <row r="64" spans="2:15" ht="25.5" customHeight="1">
      <c r="B64" s="68"/>
      <c r="C64" s="68"/>
      <c r="D64" s="69"/>
      <c r="E64" s="57"/>
      <c r="K64" s="57"/>
      <c r="L64" s="57"/>
      <c r="N64" s="57"/>
      <c r="O64" s="57"/>
    </row>
    <row r="65" spans="2:15" ht="25.5" customHeight="1">
      <c r="B65" s="68"/>
      <c r="C65" s="68"/>
      <c r="D65" s="69"/>
      <c r="E65" s="57"/>
      <c r="K65" s="57"/>
      <c r="L65" s="57"/>
      <c r="N65" s="57"/>
      <c r="O65" s="57"/>
    </row>
    <row r="66" spans="2:15" ht="25.5" customHeight="1">
      <c r="B66" s="68"/>
      <c r="C66" s="68"/>
      <c r="D66" s="69"/>
      <c r="E66" s="57"/>
      <c r="K66" s="57"/>
      <c r="L66" s="57"/>
      <c r="N66" s="57"/>
      <c r="O66" s="57"/>
    </row>
    <row r="67" spans="2:15" ht="25.5" customHeight="1">
      <c r="B67" s="68"/>
      <c r="C67" s="68"/>
      <c r="D67" s="69"/>
      <c r="E67" s="57"/>
      <c r="K67" s="57"/>
      <c r="L67" s="57"/>
      <c r="N67" s="57"/>
      <c r="O67" s="57"/>
    </row>
    <row r="68" spans="2:15" ht="25.5" customHeight="1">
      <c r="B68" s="68"/>
      <c r="C68" s="68"/>
      <c r="D68" s="69"/>
      <c r="E68" s="57"/>
      <c r="K68" s="57"/>
      <c r="L68" s="57"/>
      <c r="N68" s="57"/>
      <c r="O68" s="57"/>
    </row>
    <row r="69" spans="2:15" ht="25.5" customHeight="1">
      <c r="B69" s="68"/>
      <c r="C69" s="68"/>
      <c r="D69" s="69"/>
      <c r="E69" s="57"/>
      <c r="K69" s="57"/>
      <c r="L69" s="57"/>
      <c r="N69" s="57"/>
      <c r="O69" s="57"/>
    </row>
    <row r="70" spans="2:15" ht="25.5" customHeight="1">
      <c r="B70" s="68"/>
      <c r="C70" s="68"/>
      <c r="D70" s="69"/>
      <c r="E70" s="57"/>
      <c r="K70" s="57"/>
      <c r="L70" s="57"/>
      <c r="N70" s="57"/>
      <c r="O70" s="57"/>
    </row>
    <row r="71" spans="2:15" ht="25.5" customHeight="1">
      <c r="B71" s="68"/>
      <c r="C71" s="68"/>
      <c r="D71" s="69"/>
      <c r="E71" s="57"/>
      <c r="K71" s="57"/>
      <c r="L71" s="57"/>
      <c r="N71" s="57"/>
      <c r="O71" s="57"/>
    </row>
    <row r="72" spans="2:15" ht="25.5" customHeight="1">
      <c r="B72" s="68"/>
      <c r="C72" s="68"/>
      <c r="D72" s="69"/>
      <c r="E72" s="57"/>
      <c r="K72" s="57"/>
      <c r="L72" s="57"/>
      <c r="N72" s="57"/>
      <c r="O72" s="57"/>
    </row>
    <row r="73" spans="2:15" ht="25.5" customHeight="1">
      <c r="B73" s="68"/>
      <c r="C73" s="68"/>
      <c r="D73" s="69"/>
      <c r="E73" s="57"/>
      <c r="K73" s="57"/>
      <c r="L73" s="57"/>
      <c r="N73" s="57"/>
      <c r="O73" s="57"/>
    </row>
    <row r="74" spans="2:15" ht="25.5" customHeight="1">
      <c r="B74" s="68"/>
      <c r="C74" s="68"/>
      <c r="D74" s="69"/>
      <c r="E74" s="57"/>
      <c r="K74" s="57"/>
      <c r="L74" s="57"/>
      <c r="N74" s="57"/>
      <c r="O74" s="57"/>
    </row>
    <row r="75" spans="2:15" ht="25.5" customHeight="1">
      <c r="B75" s="68"/>
      <c r="C75" s="68"/>
      <c r="D75" s="69"/>
      <c r="E75" s="57"/>
      <c r="K75" s="57"/>
      <c r="L75" s="57"/>
      <c r="N75" s="57"/>
      <c r="O75" s="57"/>
    </row>
    <row r="76" spans="2:15" ht="25.5" customHeight="1">
      <c r="B76" s="68"/>
      <c r="C76" s="68"/>
      <c r="D76" s="69"/>
      <c r="E76" s="57"/>
      <c r="K76" s="57"/>
      <c r="L76" s="57"/>
      <c r="N76" s="57"/>
      <c r="O76" s="57"/>
    </row>
    <row r="77" spans="2:15" ht="25.5" customHeight="1">
      <c r="B77" s="68"/>
      <c r="C77" s="68"/>
      <c r="D77" s="69"/>
      <c r="E77" s="57"/>
      <c r="K77" s="57"/>
      <c r="L77" s="57"/>
      <c r="N77" s="57"/>
      <c r="O77" s="57"/>
    </row>
    <row r="78" spans="2:15" ht="25.5" customHeight="1">
      <c r="B78" s="68"/>
      <c r="C78" s="68"/>
      <c r="D78" s="69"/>
      <c r="E78" s="57"/>
      <c r="K78" s="57"/>
      <c r="L78" s="57"/>
      <c r="N78" s="57"/>
      <c r="O78" s="57"/>
    </row>
    <row r="79" spans="2:15" ht="25.5" customHeight="1">
      <c r="B79" s="68"/>
      <c r="C79" s="68"/>
      <c r="D79" s="69"/>
      <c r="E79" s="57"/>
      <c r="K79" s="57"/>
      <c r="L79" s="57"/>
      <c r="N79" s="57"/>
      <c r="O79" s="57"/>
    </row>
    <row r="80" spans="2:15" ht="25.5" customHeight="1">
      <c r="B80" s="68"/>
      <c r="C80" s="68"/>
      <c r="D80" s="69"/>
      <c r="E80" s="57"/>
      <c r="K80" s="57"/>
      <c r="L80" s="57"/>
      <c r="N80" s="57"/>
      <c r="O80" s="57"/>
    </row>
    <row r="81" spans="2:15" ht="25.5" customHeight="1">
      <c r="B81" s="68"/>
      <c r="C81" s="68"/>
      <c r="D81" s="69"/>
      <c r="E81" s="57"/>
      <c r="K81" s="57"/>
      <c r="L81" s="57"/>
      <c r="N81" s="57"/>
      <c r="O81" s="57"/>
    </row>
    <row r="82" spans="2:15" ht="25.5" customHeight="1">
      <c r="B82" s="68"/>
      <c r="C82" s="68"/>
      <c r="D82" s="69"/>
      <c r="E82" s="57"/>
      <c r="K82" s="57"/>
      <c r="L82" s="57"/>
      <c r="N82" s="57"/>
      <c r="O82" s="57"/>
    </row>
    <row r="83" spans="2:15" ht="25.5" customHeight="1">
      <c r="B83" s="68"/>
      <c r="C83" s="68"/>
      <c r="D83" s="69"/>
      <c r="E83" s="57"/>
      <c r="K83" s="57"/>
      <c r="L83" s="57"/>
      <c r="N83" s="57"/>
      <c r="O83" s="57"/>
    </row>
    <row r="84" spans="2:15" ht="25.5" customHeight="1">
      <c r="B84" s="68"/>
      <c r="C84" s="68"/>
      <c r="D84" s="69"/>
      <c r="E84" s="57"/>
      <c r="K84" s="57"/>
      <c r="L84" s="57"/>
      <c r="N84" s="57"/>
      <c r="O84" s="57"/>
    </row>
    <row r="85" spans="2:15" ht="25.5" customHeight="1">
      <c r="B85" s="68"/>
      <c r="C85" s="68"/>
      <c r="D85" s="69"/>
      <c r="E85" s="57"/>
      <c r="K85" s="57"/>
      <c r="L85" s="57"/>
      <c r="N85" s="57"/>
      <c r="O85" s="57"/>
    </row>
    <row r="86" spans="2:15" ht="25.5" customHeight="1">
      <c r="B86" s="68"/>
      <c r="C86" s="68"/>
      <c r="D86" s="69"/>
      <c r="E86" s="57"/>
      <c r="K86" s="57"/>
      <c r="L86" s="57"/>
      <c r="N86" s="57"/>
      <c r="O86" s="57"/>
    </row>
    <row r="87" spans="2:15" ht="25.5" customHeight="1">
      <c r="B87" s="68"/>
      <c r="C87" s="68"/>
      <c r="D87" s="69"/>
      <c r="E87" s="57"/>
      <c r="K87" s="57"/>
      <c r="L87" s="57"/>
      <c r="N87" s="57"/>
      <c r="O87" s="57"/>
    </row>
    <row r="88" spans="2:15" ht="25.5" customHeight="1">
      <c r="B88" s="68"/>
      <c r="C88" s="68"/>
      <c r="D88" s="69"/>
      <c r="E88" s="57"/>
      <c r="K88" s="57"/>
      <c r="L88" s="57"/>
      <c r="N88" s="57"/>
      <c r="O88" s="57"/>
    </row>
    <row r="89" spans="2:15" ht="25.5" customHeight="1">
      <c r="B89" s="68"/>
      <c r="C89" s="68"/>
      <c r="D89" s="69"/>
      <c r="E89" s="57"/>
      <c r="K89" s="57"/>
      <c r="L89" s="57"/>
      <c r="N89" s="57"/>
      <c r="O89" s="57"/>
    </row>
    <row r="90" spans="2:15" ht="25.5" customHeight="1">
      <c r="B90" s="68"/>
      <c r="C90" s="68"/>
      <c r="D90" s="69"/>
      <c r="E90" s="57"/>
      <c r="K90" s="57"/>
      <c r="L90" s="57"/>
      <c r="N90" s="57"/>
      <c r="O90" s="57"/>
    </row>
    <row r="91" spans="2:15" ht="25.5" customHeight="1">
      <c r="B91" s="68"/>
      <c r="C91" s="68"/>
      <c r="D91" s="69"/>
      <c r="E91" s="57"/>
      <c r="K91" s="57"/>
      <c r="L91" s="57"/>
      <c r="N91" s="57"/>
      <c r="O91" s="57"/>
    </row>
    <row r="92" spans="2:15" ht="25.5" customHeight="1">
      <c r="B92" s="68"/>
      <c r="C92" s="68"/>
      <c r="D92" s="69"/>
      <c r="E92" s="57"/>
      <c r="K92" s="57"/>
      <c r="L92" s="57"/>
      <c r="N92" s="57"/>
      <c r="O92" s="57"/>
    </row>
    <row r="93" spans="2:15" ht="25.5" customHeight="1">
      <c r="B93" s="68"/>
      <c r="C93" s="68"/>
      <c r="D93" s="69"/>
      <c r="E93" s="57"/>
      <c r="K93" s="57"/>
      <c r="L93" s="57"/>
      <c r="N93" s="57"/>
      <c r="O93" s="57"/>
    </row>
    <row r="94" spans="2:15" ht="25.5" customHeight="1">
      <c r="B94" s="68"/>
      <c r="C94" s="68"/>
      <c r="D94" s="69"/>
      <c r="E94" s="57"/>
      <c r="K94" s="57"/>
      <c r="L94" s="57"/>
      <c r="N94" s="57"/>
      <c r="O94" s="57"/>
    </row>
    <row r="95" spans="2:15" ht="25.5" customHeight="1">
      <c r="B95" s="68"/>
      <c r="C95" s="68"/>
      <c r="D95" s="69"/>
      <c r="E95" s="57"/>
      <c r="K95" s="57"/>
      <c r="L95" s="57"/>
      <c r="N95" s="57"/>
      <c r="O95" s="57"/>
    </row>
    <row r="96" spans="2:15" ht="25.5" customHeight="1">
      <c r="B96" s="68"/>
      <c r="C96" s="68"/>
      <c r="D96" s="69"/>
      <c r="E96" s="57"/>
      <c r="K96" s="57"/>
      <c r="L96" s="57"/>
      <c r="N96" s="57"/>
      <c r="O96" s="57"/>
    </row>
    <row r="97" spans="2:15" ht="25.5" customHeight="1">
      <c r="B97" s="68"/>
      <c r="C97" s="68"/>
      <c r="D97" s="69"/>
      <c r="E97" s="57"/>
      <c r="K97" s="57"/>
      <c r="L97" s="57"/>
      <c r="N97" s="57"/>
      <c r="O97" s="57"/>
    </row>
    <row r="98" spans="2:15" ht="25.5" customHeight="1">
      <c r="B98" s="68"/>
      <c r="C98" s="68"/>
      <c r="D98" s="69"/>
      <c r="E98" s="57"/>
      <c r="K98" s="57"/>
      <c r="L98" s="57"/>
      <c r="N98" s="57"/>
      <c r="O98" s="57"/>
    </row>
    <row r="99" spans="2:15" ht="25.5" customHeight="1">
      <c r="B99" s="68"/>
      <c r="C99" s="68"/>
      <c r="D99" s="69"/>
      <c r="E99" s="57"/>
      <c r="K99" s="57"/>
      <c r="L99" s="57"/>
      <c r="N99" s="57"/>
      <c r="O99" s="57"/>
    </row>
    <row r="100" spans="2:15" ht="25.5" customHeight="1">
      <c r="B100" s="68"/>
      <c r="C100" s="68"/>
      <c r="D100" s="69"/>
      <c r="E100" s="57"/>
      <c r="K100" s="57"/>
      <c r="L100" s="57"/>
      <c r="N100" s="57"/>
      <c r="O100" s="57"/>
    </row>
    <row r="101" spans="2:15" ht="25.5" customHeight="1">
      <c r="B101" s="68"/>
      <c r="C101" s="68"/>
      <c r="D101" s="69"/>
      <c r="E101" s="57"/>
      <c r="K101" s="57"/>
      <c r="L101" s="57"/>
      <c r="N101" s="57"/>
      <c r="O101" s="57"/>
    </row>
    <row r="102" spans="2:15" ht="25.5" customHeight="1">
      <c r="B102" s="68"/>
      <c r="C102" s="68"/>
      <c r="D102" s="69"/>
      <c r="E102" s="57"/>
      <c r="K102" s="57"/>
      <c r="L102" s="57"/>
      <c r="N102" s="57"/>
      <c r="O102" s="57"/>
    </row>
    <row r="103" spans="2:15" ht="25.5" customHeight="1">
      <c r="B103" s="68"/>
      <c r="C103" s="68"/>
      <c r="D103" s="69"/>
      <c r="E103" s="57"/>
      <c r="K103" s="57"/>
      <c r="L103" s="57"/>
      <c r="N103" s="57"/>
      <c r="O103" s="57"/>
    </row>
    <row r="104" spans="2:15" ht="25.5" customHeight="1">
      <c r="B104" s="68"/>
      <c r="C104" s="68"/>
      <c r="D104" s="69"/>
      <c r="E104" s="57"/>
      <c r="K104" s="57"/>
      <c r="L104" s="57"/>
      <c r="N104" s="57"/>
      <c r="O104" s="57"/>
    </row>
    <row r="105" spans="2:15" ht="25.5" customHeight="1">
      <c r="B105" s="68"/>
      <c r="C105" s="68"/>
      <c r="D105" s="69"/>
      <c r="E105" s="57"/>
      <c r="K105" s="57"/>
      <c r="L105" s="57"/>
      <c r="N105" s="57"/>
      <c r="O105" s="57"/>
    </row>
    <row r="106" spans="2:15" ht="25.5" customHeight="1">
      <c r="B106" s="68"/>
      <c r="C106" s="68"/>
      <c r="D106" s="69"/>
      <c r="E106" s="57"/>
      <c r="K106" s="57"/>
      <c r="L106" s="57"/>
      <c r="N106" s="57"/>
      <c r="O106" s="57"/>
    </row>
    <row r="107" spans="2:15" ht="25.5" customHeight="1">
      <c r="B107" s="68"/>
      <c r="C107" s="68"/>
      <c r="D107" s="69"/>
      <c r="E107" s="57"/>
      <c r="K107" s="57"/>
      <c r="L107" s="57"/>
      <c r="N107" s="57"/>
      <c r="O107" s="57"/>
    </row>
    <row r="108" spans="2:15" ht="25.5" customHeight="1">
      <c r="B108" s="68"/>
      <c r="C108" s="68"/>
      <c r="D108" s="69"/>
      <c r="E108" s="57"/>
      <c r="K108" s="57"/>
      <c r="L108" s="57"/>
      <c r="N108" s="57"/>
      <c r="O108" s="57"/>
    </row>
    <row r="109" spans="2:15" ht="25.5" customHeight="1">
      <c r="B109" s="68"/>
      <c r="C109" s="68"/>
      <c r="D109" s="69"/>
      <c r="E109" s="57"/>
      <c r="K109" s="57"/>
      <c r="L109" s="57"/>
      <c r="N109" s="57"/>
      <c r="O109" s="57"/>
    </row>
    <row r="110" spans="2:15" ht="25.5" customHeight="1">
      <c r="B110" s="68"/>
      <c r="C110" s="68"/>
      <c r="D110" s="69"/>
      <c r="E110" s="57"/>
      <c r="K110" s="57"/>
      <c r="L110" s="57"/>
      <c r="N110" s="57"/>
      <c r="O110" s="57"/>
    </row>
    <row r="111" spans="2:15" ht="25.5" customHeight="1">
      <c r="B111" s="68"/>
      <c r="C111" s="68"/>
      <c r="D111" s="69"/>
      <c r="E111" s="57"/>
      <c r="K111" s="57"/>
      <c r="L111" s="57"/>
      <c r="N111" s="57"/>
      <c r="O111" s="57"/>
    </row>
    <row r="112" spans="2:15" ht="25.5" customHeight="1">
      <c r="B112" s="68"/>
      <c r="C112" s="68"/>
      <c r="D112" s="69"/>
      <c r="E112" s="57"/>
      <c r="K112" s="57"/>
      <c r="L112" s="57"/>
      <c r="N112" s="57"/>
      <c r="O112" s="57"/>
    </row>
    <row r="113" spans="2:15" ht="25.5" customHeight="1">
      <c r="B113" s="68"/>
      <c r="C113" s="68"/>
      <c r="D113" s="69"/>
      <c r="E113" s="57"/>
      <c r="K113" s="57"/>
      <c r="L113" s="57"/>
      <c r="N113" s="57"/>
      <c r="O113" s="57"/>
    </row>
    <row r="114" spans="2:15" ht="25.5" customHeight="1">
      <c r="B114" s="68"/>
      <c r="C114" s="68"/>
      <c r="D114" s="69"/>
      <c r="E114" s="57"/>
      <c r="K114" s="57"/>
      <c r="L114" s="57"/>
      <c r="N114" s="57"/>
      <c r="O114" s="57"/>
    </row>
    <row r="115" spans="2:15" ht="25.5" customHeight="1">
      <c r="B115" s="68"/>
      <c r="C115" s="68"/>
      <c r="D115" s="69"/>
      <c r="E115" s="57"/>
      <c r="K115" s="57"/>
      <c r="L115" s="57"/>
      <c r="N115" s="57"/>
      <c r="O115" s="57"/>
    </row>
    <row r="116" spans="2:15" ht="25.5" customHeight="1">
      <c r="B116" s="68"/>
      <c r="C116" s="68"/>
      <c r="D116" s="69"/>
      <c r="E116" s="57"/>
      <c r="K116" s="57"/>
      <c r="L116" s="57"/>
      <c r="N116" s="57"/>
      <c r="O116" s="57"/>
    </row>
    <row r="117" spans="2:15" ht="25.5" customHeight="1">
      <c r="B117" s="68"/>
      <c r="C117" s="68"/>
      <c r="D117" s="69"/>
      <c r="E117" s="57"/>
      <c r="K117" s="57"/>
      <c r="L117" s="57"/>
      <c r="N117" s="57"/>
      <c r="O117" s="57"/>
    </row>
    <row r="118" spans="2:15" ht="25.5" customHeight="1">
      <c r="B118" s="68"/>
      <c r="C118" s="68"/>
      <c r="D118" s="69"/>
      <c r="E118" s="57"/>
      <c r="K118" s="57"/>
      <c r="L118" s="57"/>
      <c r="N118" s="57"/>
      <c r="O118" s="57"/>
    </row>
    <row r="119" spans="2:15" ht="25.5" customHeight="1">
      <c r="B119" s="68"/>
      <c r="C119" s="68"/>
      <c r="D119" s="69"/>
      <c r="E119" s="57"/>
      <c r="K119" s="57"/>
      <c r="L119" s="57"/>
      <c r="N119" s="57"/>
      <c r="O119" s="57"/>
    </row>
    <row r="120" spans="2:15" ht="25.5" customHeight="1">
      <c r="B120" s="68"/>
      <c r="C120" s="68"/>
      <c r="D120" s="69"/>
      <c r="E120" s="57"/>
      <c r="K120" s="57"/>
      <c r="L120" s="57"/>
      <c r="N120" s="57"/>
      <c r="O120" s="57"/>
    </row>
    <row r="121" spans="2:15" ht="25.5" customHeight="1">
      <c r="B121" s="68"/>
      <c r="C121" s="68"/>
      <c r="D121" s="69"/>
      <c r="E121" s="57"/>
      <c r="K121" s="57"/>
      <c r="L121" s="57"/>
      <c r="N121" s="57"/>
      <c r="O121" s="57"/>
    </row>
    <row r="122" spans="2:15" ht="25.5" customHeight="1">
      <c r="B122" s="68"/>
      <c r="C122" s="68"/>
      <c r="D122" s="69"/>
      <c r="E122" s="57"/>
      <c r="K122" s="57"/>
      <c r="L122" s="57"/>
      <c r="N122" s="57"/>
      <c r="O122" s="57"/>
    </row>
    <row r="123" spans="2:15" ht="25.5" customHeight="1">
      <c r="B123" s="68"/>
      <c r="C123" s="68"/>
      <c r="D123" s="69"/>
      <c r="E123" s="57"/>
      <c r="K123" s="57"/>
      <c r="L123" s="57"/>
      <c r="N123" s="57"/>
      <c r="O123" s="57"/>
    </row>
    <row r="124" spans="2:15" ht="25.5" customHeight="1">
      <c r="B124" s="68"/>
      <c r="C124" s="68"/>
      <c r="D124" s="69"/>
      <c r="E124" s="57"/>
      <c r="K124" s="57"/>
      <c r="L124" s="57"/>
      <c r="N124" s="57"/>
      <c r="O124" s="57"/>
    </row>
    <row r="125" spans="2:15" ht="25.5" customHeight="1">
      <c r="B125" s="68"/>
      <c r="C125" s="68"/>
      <c r="D125" s="69"/>
      <c r="E125" s="57"/>
      <c r="K125" s="57"/>
      <c r="L125" s="57"/>
      <c r="N125" s="57"/>
      <c r="O125" s="57"/>
    </row>
    <row r="126" spans="2:15" ht="25.5" customHeight="1">
      <c r="B126" s="68"/>
      <c r="C126" s="68"/>
      <c r="D126" s="69"/>
      <c r="E126" s="57"/>
      <c r="K126" s="57"/>
      <c r="L126" s="57"/>
      <c r="N126" s="57"/>
      <c r="O126" s="57"/>
    </row>
    <row r="127" spans="2:15" ht="25.5" customHeight="1">
      <c r="B127" s="68"/>
      <c r="C127" s="68"/>
      <c r="D127" s="69"/>
      <c r="E127" s="57"/>
      <c r="K127" s="57"/>
      <c r="L127" s="57"/>
      <c r="N127" s="57"/>
      <c r="O127" s="57"/>
    </row>
    <row r="128" spans="2:15" ht="25.5" customHeight="1">
      <c r="B128" s="68"/>
      <c r="C128" s="68"/>
      <c r="D128" s="69"/>
      <c r="E128" s="57"/>
      <c r="K128" s="57"/>
      <c r="L128" s="57"/>
      <c r="N128" s="57"/>
      <c r="O128" s="57"/>
    </row>
    <row r="129" spans="2:15" ht="25.5" customHeight="1">
      <c r="B129" s="68"/>
      <c r="C129" s="68"/>
      <c r="D129" s="69"/>
      <c r="E129" s="57"/>
      <c r="K129" s="57"/>
      <c r="L129" s="57"/>
      <c r="N129" s="57"/>
      <c r="O129" s="57"/>
    </row>
    <row r="130" spans="2:15" ht="25.5" customHeight="1">
      <c r="B130" s="68"/>
      <c r="C130" s="68"/>
      <c r="D130" s="69"/>
      <c r="E130" s="57"/>
      <c r="K130" s="57"/>
      <c r="L130" s="57"/>
      <c r="N130" s="57"/>
      <c r="O130" s="57"/>
    </row>
    <row r="131" spans="2:15" ht="25.5" customHeight="1">
      <c r="B131" s="68"/>
      <c r="C131" s="68"/>
      <c r="D131" s="69"/>
      <c r="E131" s="57"/>
      <c r="K131" s="57"/>
      <c r="L131" s="57"/>
      <c r="N131" s="57"/>
      <c r="O131" s="57"/>
    </row>
    <row r="132" spans="2:15" ht="25.5" customHeight="1">
      <c r="B132" s="68"/>
      <c r="C132" s="68"/>
      <c r="D132" s="69"/>
      <c r="E132" s="57"/>
      <c r="K132" s="57"/>
      <c r="L132" s="57"/>
      <c r="N132" s="57"/>
      <c r="O132" s="57"/>
    </row>
    <row r="133" spans="2:15" ht="25.5" customHeight="1">
      <c r="B133" s="68"/>
      <c r="C133" s="68"/>
      <c r="D133" s="69"/>
      <c r="E133" s="57"/>
      <c r="K133" s="57"/>
      <c r="L133" s="57"/>
      <c r="N133" s="57"/>
      <c r="O133" s="57"/>
    </row>
    <row r="134" spans="2:15" ht="25.5" customHeight="1">
      <c r="B134" s="68"/>
      <c r="C134" s="68"/>
      <c r="D134" s="69"/>
      <c r="E134" s="57"/>
      <c r="K134" s="57"/>
      <c r="L134" s="57"/>
      <c r="N134" s="57"/>
      <c r="O134" s="57"/>
    </row>
    <row r="135" spans="2:15" ht="25.5" customHeight="1">
      <c r="B135" s="68"/>
      <c r="C135" s="68"/>
      <c r="D135" s="69"/>
      <c r="E135" s="57"/>
      <c r="K135" s="57"/>
      <c r="L135" s="57"/>
      <c r="N135" s="57"/>
      <c r="O135" s="57"/>
    </row>
    <row r="136" spans="2:15" ht="25.5" customHeight="1">
      <c r="B136" s="68"/>
      <c r="C136" s="68"/>
      <c r="D136" s="69"/>
      <c r="E136" s="57"/>
      <c r="K136" s="57"/>
      <c r="L136" s="57"/>
      <c r="N136" s="57"/>
      <c r="O136" s="57"/>
    </row>
    <row r="137" spans="2:15" ht="25.5" customHeight="1">
      <c r="B137" s="68"/>
      <c r="C137" s="68"/>
      <c r="D137" s="69"/>
      <c r="E137" s="57"/>
      <c r="K137" s="57"/>
      <c r="L137" s="57"/>
      <c r="N137" s="57"/>
      <c r="O137" s="57"/>
    </row>
    <row r="138" spans="2:15" ht="25.5" customHeight="1">
      <c r="B138" s="68"/>
      <c r="C138" s="68"/>
      <c r="D138" s="69"/>
      <c r="E138" s="57"/>
      <c r="K138" s="57"/>
      <c r="L138" s="57"/>
      <c r="N138" s="57"/>
      <c r="O138" s="57"/>
    </row>
    <row r="139" spans="2:15" ht="25.5" customHeight="1">
      <c r="B139" s="68"/>
      <c r="C139" s="68"/>
      <c r="D139" s="69"/>
      <c r="E139" s="57"/>
      <c r="K139" s="57"/>
      <c r="L139" s="57"/>
      <c r="N139" s="57"/>
      <c r="O139" s="57"/>
    </row>
    <row r="140" spans="2:15" ht="25.5" customHeight="1">
      <c r="B140" s="68"/>
      <c r="C140" s="68"/>
      <c r="D140" s="69"/>
      <c r="E140" s="57"/>
      <c r="K140" s="57"/>
      <c r="L140" s="57"/>
      <c r="N140" s="57"/>
      <c r="O140" s="57"/>
    </row>
    <row r="141" spans="2:15" ht="25.5" customHeight="1">
      <c r="B141" s="68"/>
      <c r="C141" s="68"/>
      <c r="D141" s="69"/>
      <c r="E141" s="57"/>
      <c r="K141" s="57"/>
      <c r="L141" s="57"/>
      <c r="N141" s="57"/>
      <c r="O141" s="57"/>
    </row>
    <row r="142" spans="2:15" ht="25.5" customHeight="1">
      <c r="B142" s="68"/>
      <c r="C142" s="68"/>
      <c r="D142" s="69"/>
      <c r="E142" s="57"/>
      <c r="K142" s="57"/>
      <c r="L142" s="57"/>
      <c r="N142" s="57"/>
      <c r="O142" s="57"/>
    </row>
    <row r="143" spans="2:15" ht="25.5" customHeight="1">
      <c r="B143" s="68"/>
      <c r="C143" s="68"/>
      <c r="D143" s="69"/>
      <c r="E143" s="57"/>
      <c r="K143" s="57"/>
      <c r="L143" s="57"/>
      <c r="N143" s="57"/>
      <c r="O143" s="57"/>
    </row>
    <row r="144" spans="2:15" ht="25.5" customHeight="1">
      <c r="B144" s="68"/>
      <c r="C144" s="68"/>
      <c r="D144" s="69"/>
      <c r="E144" s="57"/>
      <c r="K144" s="57"/>
      <c r="L144" s="57"/>
      <c r="N144" s="57"/>
      <c r="O144" s="57"/>
    </row>
    <row r="145" spans="2:15" ht="25.5" customHeight="1">
      <c r="B145" s="68"/>
      <c r="C145" s="68"/>
      <c r="D145" s="69"/>
      <c r="E145" s="57"/>
      <c r="K145" s="57"/>
      <c r="L145" s="57"/>
      <c r="N145" s="57"/>
      <c r="O145" s="57"/>
    </row>
    <row r="146" spans="2:15" ht="25.5" customHeight="1">
      <c r="B146" s="68"/>
      <c r="C146" s="68"/>
      <c r="D146" s="69"/>
      <c r="E146" s="57"/>
      <c r="K146" s="57"/>
      <c r="L146" s="57"/>
      <c r="N146" s="57"/>
      <c r="O146" s="57"/>
    </row>
    <row r="147" spans="2:15" ht="25.5" customHeight="1">
      <c r="B147" s="68"/>
      <c r="C147" s="68"/>
      <c r="D147" s="69"/>
      <c r="E147" s="57"/>
      <c r="K147" s="57"/>
      <c r="L147" s="57"/>
      <c r="N147" s="57"/>
      <c r="O147" s="57"/>
    </row>
    <row r="148" spans="2:15" ht="25.5" customHeight="1">
      <c r="B148" s="68"/>
      <c r="C148" s="68"/>
      <c r="D148" s="69"/>
      <c r="E148" s="57"/>
      <c r="K148" s="57"/>
      <c r="L148" s="57"/>
      <c r="N148" s="57"/>
      <c r="O148" s="57"/>
    </row>
    <row r="149" spans="2:15" ht="25.5" customHeight="1">
      <c r="B149" s="68"/>
      <c r="C149" s="68"/>
      <c r="D149" s="69"/>
      <c r="E149" s="57"/>
      <c r="K149" s="57"/>
      <c r="L149" s="57"/>
      <c r="N149" s="57"/>
      <c r="O149" s="57"/>
    </row>
    <row r="150" spans="2:15" ht="25.5" customHeight="1">
      <c r="B150" s="68"/>
      <c r="C150" s="68"/>
      <c r="D150" s="69"/>
      <c r="E150" s="57"/>
      <c r="K150" s="57"/>
      <c r="L150" s="57"/>
      <c r="N150" s="57"/>
      <c r="O150" s="57"/>
    </row>
    <row r="151" spans="2:15" ht="25.5" customHeight="1">
      <c r="B151" s="68"/>
      <c r="C151" s="68"/>
      <c r="D151" s="69"/>
      <c r="E151" s="57"/>
      <c r="K151" s="57"/>
      <c r="L151" s="57"/>
      <c r="N151" s="57"/>
      <c r="O151" s="57"/>
    </row>
    <row r="152" spans="2:15" ht="25.5" customHeight="1">
      <c r="B152" s="68"/>
      <c r="C152" s="68"/>
      <c r="D152" s="69"/>
      <c r="E152" s="57"/>
      <c r="K152" s="57"/>
      <c r="L152" s="57"/>
      <c r="N152" s="57"/>
      <c r="O152" s="57"/>
    </row>
    <row r="153" spans="2:15" ht="25.5" customHeight="1">
      <c r="B153" s="68"/>
      <c r="C153" s="68"/>
      <c r="D153" s="69"/>
      <c r="E153" s="57"/>
      <c r="K153" s="57"/>
      <c r="L153" s="57"/>
      <c r="N153" s="57"/>
      <c r="O153" s="57"/>
    </row>
    <row r="154" spans="2:15" ht="25.5" customHeight="1">
      <c r="B154" s="68"/>
      <c r="C154" s="68"/>
      <c r="D154" s="69"/>
      <c r="E154" s="57"/>
      <c r="K154" s="57"/>
      <c r="L154" s="57"/>
      <c r="N154" s="57"/>
      <c r="O154" s="57"/>
    </row>
    <row r="155" spans="2:15" ht="25.5" customHeight="1">
      <c r="B155" s="68"/>
      <c r="C155" s="68"/>
      <c r="D155" s="69"/>
      <c r="E155" s="57"/>
      <c r="K155" s="57"/>
      <c r="L155" s="57"/>
      <c r="N155" s="57"/>
      <c r="O155" s="57"/>
    </row>
    <row r="156" spans="2:15" ht="25.5" customHeight="1">
      <c r="B156" s="68"/>
      <c r="C156" s="68"/>
      <c r="D156" s="69"/>
      <c r="E156" s="57"/>
      <c r="K156" s="57"/>
      <c r="L156" s="57"/>
      <c r="N156" s="57"/>
      <c r="O156" s="57"/>
    </row>
    <row r="157" spans="2:15" ht="25.5" customHeight="1">
      <c r="B157" s="68"/>
      <c r="C157" s="68"/>
      <c r="D157" s="69"/>
      <c r="E157" s="57"/>
      <c r="K157" s="57"/>
      <c r="L157" s="57"/>
      <c r="N157" s="57"/>
      <c r="O157" s="57"/>
    </row>
    <row r="158" spans="2:15" ht="25.5" customHeight="1">
      <c r="B158" s="68"/>
      <c r="C158" s="68"/>
      <c r="D158" s="69"/>
      <c r="E158" s="57"/>
      <c r="K158" s="57"/>
      <c r="L158" s="57"/>
      <c r="N158" s="57"/>
      <c r="O158" s="57"/>
    </row>
    <row r="159" spans="2:15" ht="25.5" customHeight="1">
      <c r="B159" s="68"/>
      <c r="C159" s="68"/>
      <c r="D159" s="69"/>
      <c r="E159" s="57"/>
      <c r="K159" s="57"/>
      <c r="L159" s="57"/>
      <c r="N159" s="57"/>
      <c r="O159" s="57"/>
    </row>
    <row r="160" spans="2:15" ht="25.5" customHeight="1">
      <c r="B160" s="68"/>
      <c r="C160" s="68"/>
      <c r="D160" s="69"/>
      <c r="E160" s="57"/>
      <c r="K160" s="57"/>
      <c r="L160" s="57"/>
      <c r="N160" s="57"/>
      <c r="O160" s="57"/>
    </row>
    <row r="161" spans="2:15" ht="25.5" customHeight="1">
      <c r="B161" s="68"/>
      <c r="C161" s="68"/>
      <c r="D161" s="69"/>
      <c r="E161" s="57"/>
      <c r="K161" s="57"/>
      <c r="L161" s="57"/>
      <c r="N161" s="57"/>
      <c r="O161" s="57"/>
    </row>
    <row r="162" spans="2:15" ht="25.5" customHeight="1">
      <c r="B162" s="68"/>
      <c r="C162" s="68"/>
      <c r="D162" s="69"/>
      <c r="E162" s="57"/>
      <c r="K162" s="57"/>
      <c r="L162" s="57"/>
      <c r="N162" s="57"/>
      <c r="O162" s="57"/>
    </row>
    <row r="163" spans="2:15" ht="25.5" customHeight="1">
      <c r="B163" s="68"/>
      <c r="C163" s="68"/>
      <c r="D163" s="69"/>
      <c r="E163" s="57"/>
      <c r="K163" s="57"/>
      <c r="L163" s="57"/>
      <c r="N163" s="57"/>
      <c r="O163" s="57"/>
    </row>
    <row r="164" spans="2:15" ht="25.5" customHeight="1">
      <c r="B164" s="68"/>
      <c r="C164" s="68"/>
      <c r="D164" s="69"/>
      <c r="E164" s="57"/>
      <c r="K164" s="57"/>
      <c r="L164" s="57"/>
      <c r="N164" s="57"/>
      <c r="O164" s="57"/>
    </row>
    <row r="165" spans="2:15" ht="25.5" customHeight="1">
      <c r="B165" s="68"/>
      <c r="C165" s="68"/>
      <c r="D165" s="69"/>
      <c r="E165" s="57"/>
      <c r="K165" s="57"/>
      <c r="L165" s="57"/>
      <c r="N165" s="57"/>
      <c r="O165" s="57"/>
    </row>
    <row r="166" spans="2:15" ht="25.5" customHeight="1">
      <c r="B166" s="68"/>
      <c r="C166" s="68"/>
      <c r="D166" s="69"/>
      <c r="E166" s="57"/>
      <c r="K166" s="57"/>
      <c r="L166" s="57"/>
      <c r="N166" s="57"/>
      <c r="O166" s="57"/>
    </row>
    <row r="167" spans="2:15" ht="25.5" customHeight="1">
      <c r="B167" s="68"/>
      <c r="C167" s="68"/>
      <c r="D167" s="69"/>
      <c r="E167" s="57"/>
      <c r="K167" s="57"/>
      <c r="L167" s="57"/>
      <c r="N167" s="57"/>
      <c r="O167" s="57"/>
    </row>
    <row r="168" spans="2:15" ht="25.5" customHeight="1">
      <c r="B168" s="68"/>
      <c r="C168" s="68"/>
      <c r="D168" s="69"/>
      <c r="E168" s="57"/>
      <c r="K168" s="57"/>
      <c r="L168" s="57"/>
      <c r="N168" s="57"/>
      <c r="O168" s="57"/>
    </row>
    <row r="169" spans="2:15" ht="25.5" customHeight="1">
      <c r="B169" s="68"/>
      <c r="C169" s="68"/>
      <c r="D169" s="69"/>
      <c r="E169" s="57"/>
      <c r="K169" s="57"/>
      <c r="L169" s="57"/>
      <c r="N169" s="57"/>
      <c r="O169" s="57"/>
    </row>
    <row r="170" spans="2:15" ht="25.5" customHeight="1">
      <c r="B170" s="68"/>
      <c r="C170" s="68"/>
      <c r="D170" s="69"/>
      <c r="E170" s="57"/>
      <c r="K170" s="57"/>
      <c r="L170" s="57"/>
      <c r="N170" s="57"/>
      <c r="O170" s="57"/>
    </row>
    <row r="171" spans="2:15" ht="25.5" customHeight="1">
      <c r="B171" s="68"/>
      <c r="C171" s="68"/>
      <c r="D171" s="69"/>
      <c r="E171" s="57"/>
      <c r="K171" s="57"/>
      <c r="L171" s="57"/>
      <c r="N171" s="57"/>
      <c r="O171" s="57"/>
    </row>
    <row r="172" spans="2:15" ht="25.5" customHeight="1">
      <c r="B172" s="68"/>
      <c r="C172" s="68"/>
      <c r="D172" s="69"/>
      <c r="E172" s="57"/>
      <c r="K172" s="57"/>
      <c r="L172" s="57"/>
      <c r="N172" s="57"/>
      <c r="O172" s="57"/>
    </row>
    <row r="173" spans="2:15" ht="25.5" customHeight="1">
      <c r="B173" s="68"/>
      <c r="C173" s="68"/>
      <c r="D173" s="69"/>
      <c r="E173" s="57"/>
      <c r="K173" s="57"/>
      <c r="L173" s="57"/>
      <c r="N173" s="57"/>
      <c r="O173" s="57"/>
    </row>
    <row r="174" spans="2:15" ht="25.5" customHeight="1">
      <c r="B174" s="68"/>
      <c r="C174" s="68"/>
      <c r="D174" s="69"/>
      <c r="E174" s="57"/>
      <c r="K174" s="57"/>
      <c r="L174" s="57"/>
      <c r="N174" s="57"/>
      <c r="O174" s="57"/>
    </row>
    <row r="175" spans="2:15" ht="25.5" customHeight="1">
      <c r="B175" s="68"/>
      <c r="C175" s="68"/>
      <c r="D175" s="69"/>
      <c r="E175" s="57"/>
      <c r="K175" s="57"/>
      <c r="L175" s="57"/>
      <c r="N175" s="57"/>
      <c r="O175" s="57"/>
    </row>
    <row r="176" spans="2:15" ht="25.5" customHeight="1">
      <c r="B176" s="68"/>
      <c r="C176" s="68"/>
      <c r="D176" s="69"/>
      <c r="E176" s="57"/>
      <c r="K176" s="57"/>
      <c r="L176" s="57"/>
      <c r="N176" s="57"/>
      <c r="O176" s="57"/>
    </row>
    <row r="177" spans="2:15" ht="25.5" customHeight="1">
      <c r="B177" s="68"/>
      <c r="C177" s="68"/>
      <c r="D177" s="69"/>
      <c r="E177" s="57"/>
      <c r="K177" s="57"/>
      <c r="L177" s="57"/>
      <c r="N177" s="57"/>
      <c r="O177" s="57"/>
    </row>
    <row r="178" spans="2:15" ht="25.5" customHeight="1">
      <c r="B178" s="68"/>
      <c r="C178" s="68"/>
      <c r="D178" s="69"/>
      <c r="E178" s="57"/>
      <c r="K178" s="57"/>
      <c r="L178" s="57"/>
      <c r="N178" s="57"/>
      <c r="O178" s="57"/>
    </row>
    <row r="179" spans="2:15" ht="25.5" customHeight="1">
      <c r="B179" s="68"/>
      <c r="C179" s="68"/>
      <c r="D179" s="69"/>
      <c r="E179" s="57"/>
      <c r="K179" s="57"/>
      <c r="L179" s="57"/>
      <c r="N179" s="57"/>
      <c r="O179" s="57"/>
    </row>
    <row r="180" spans="2:15" ht="25.5" customHeight="1">
      <c r="B180" s="68"/>
      <c r="C180" s="68"/>
      <c r="D180" s="69"/>
      <c r="E180" s="57"/>
      <c r="K180" s="57"/>
      <c r="L180" s="57"/>
      <c r="N180" s="57"/>
      <c r="O180" s="57"/>
    </row>
  </sheetData>
  <sheetProtection/>
  <mergeCells count="12">
    <mergeCell ref="F2:I2"/>
    <mergeCell ref="K2:N2"/>
    <mergeCell ref="O2:O3"/>
    <mergeCell ref="T2:T3"/>
    <mergeCell ref="A1:T1"/>
    <mergeCell ref="P2:Q2"/>
    <mergeCell ref="R2:S2"/>
    <mergeCell ref="A2:A3"/>
    <mergeCell ref="B2:B3"/>
    <mergeCell ref="C2:C3"/>
    <mergeCell ref="D2:D3"/>
    <mergeCell ref="E2:E3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4"/>
  <sheetViews>
    <sheetView zoomScale="90" zoomScaleNormal="90" zoomScaleSheetLayoutView="90" zoomScalePageLayoutView="90" workbookViewId="0" topLeftCell="A1">
      <selection activeCell="A1" sqref="A1:U1"/>
    </sheetView>
  </sheetViews>
  <sheetFormatPr defaultColWidth="9.140625" defaultRowHeight="25.5" customHeight="1"/>
  <cols>
    <col min="1" max="1" width="4.57421875" style="57" customWidth="1"/>
    <col min="2" max="2" width="18.28125" style="73" customWidth="1"/>
    <col min="3" max="3" width="17.140625" style="73" customWidth="1"/>
    <col min="4" max="4" width="11.00390625" style="74" customWidth="1"/>
    <col min="5" max="5" width="22.421875" style="70" customWidth="1"/>
    <col min="6" max="8" width="4.57421875" style="57" customWidth="1"/>
    <col min="9" max="9" width="8.00390625" style="57" customWidth="1"/>
    <col min="10" max="10" width="5.7109375" style="57" customWidth="1"/>
    <col min="11" max="12" width="8.8515625" style="71" customWidth="1"/>
    <col min="13" max="13" width="7.28125" style="57" customWidth="1"/>
    <col min="14" max="14" width="9.00390625" style="71" customWidth="1"/>
    <col min="15" max="15" width="8.7109375" style="57" customWidth="1"/>
    <col min="16" max="16" width="12.7109375" style="72" customWidth="1"/>
    <col min="17" max="17" width="11.57421875" style="57" customWidth="1"/>
    <col min="18" max="18" width="9.140625" style="57" customWidth="1"/>
    <col min="19" max="19" width="12.28125" style="57" customWidth="1"/>
    <col min="20" max="20" width="9.140625" style="57" customWidth="1"/>
    <col min="21" max="21" width="21.57421875" style="57" customWidth="1"/>
    <col min="22" max="16384" width="9.140625" style="57" customWidth="1"/>
  </cols>
  <sheetData>
    <row r="1" spans="1:21" ht="57.75" customHeight="1">
      <c r="A1" s="103" t="s">
        <v>208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</row>
    <row r="2" spans="1:21" s="42" customFormat="1" ht="29.25" customHeight="1">
      <c r="A2" s="100" t="s">
        <v>0</v>
      </c>
      <c r="B2" s="100" t="s">
        <v>20</v>
      </c>
      <c r="C2" s="109" t="s">
        <v>21</v>
      </c>
      <c r="D2" s="109" t="s">
        <v>18</v>
      </c>
      <c r="E2" s="100" t="s">
        <v>19</v>
      </c>
      <c r="F2" s="106" t="s">
        <v>11</v>
      </c>
      <c r="G2" s="108"/>
      <c r="H2" s="108"/>
      <c r="I2" s="107"/>
      <c r="J2" s="59" t="s">
        <v>14</v>
      </c>
      <c r="K2" s="100" t="s">
        <v>1</v>
      </c>
      <c r="L2" s="100"/>
      <c r="M2" s="100"/>
      <c r="N2" s="100"/>
      <c r="O2" s="60"/>
      <c r="P2" s="100" t="s">
        <v>3</v>
      </c>
      <c r="Q2" s="106" t="s">
        <v>10</v>
      </c>
      <c r="R2" s="107"/>
      <c r="S2" s="106" t="s">
        <v>12</v>
      </c>
      <c r="T2" s="108"/>
      <c r="U2" s="111" t="s">
        <v>152</v>
      </c>
    </row>
    <row r="3" spans="1:21" s="42" customFormat="1" ht="58.5" customHeight="1">
      <c r="A3" s="100"/>
      <c r="B3" s="100"/>
      <c r="C3" s="110"/>
      <c r="D3" s="110"/>
      <c r="E3" s="100"/>
      <c r="F3" s="61" t="s">
        <v>4</v>
      </c>
      <c r="G3" s="61" t="s">
        <v>5</v>
      </c>
      <c r="H3" s="61" t="s">
        <v>6</v>
      </c>
      <c r="I3" s="59" t="s">
        <v>7</v>
      </c>
      <c r="J3" s="59"/>
      <c r="K3" s="62" t="s">
        <v>15</v>
      </c>
      <c r="L3" s="62" t="s">
        <v>16</v>
      </c>
      <c r="M3" s="59" t="s">
        <v>17</v>
      </c>
      <c r="N3" s="62" t="s">
        <v>13</v>
      </c>
      <c r="O3" s="59" t="s">
        <v>2</v>
      </c>
      <c r="P3" s="100"/>
      <c r="Q3" s="59" t="s">
        <v>9</v>
      </c>
      <c r="R3" s="61" t="s">
        <v>7</v>
      </c>
      <c r="S3" s="59" t="s">
        <v>8</v>
      </c>
      <c r="T3" s="63" t="s">
        <v>7</v>
      </c>
      <c r="U3" s="112"/>
    </row>
    <row r="4" spans="1:21" s="55" customFormat="1" ht="33" customHeight="1">
      <c r="A4" s="43">
        <v>1</v>
      </c>
      <c r="B4" s="44" t="s">
        <v>129</v>
      </c>
      <c r="C4" s="44" t="s">
        <v>130</v>
      </c>
      <c r="D4" s="45">
        <v>576895</v>
      </c>
      <c r="E4" s="45" t="s">
        <v>131</v>
      </c>
      <c r="F4" s="46">
        <v>26</v>
      </c>
      <c r="G4" s="47">
        <v>10</v>
      </c>
      <c r="H4" s="47">
        <v>16</v>
      </c>
      <c r="I4" s="48">
        <f aca="true" t="shared" si="0" ref="I4:I36">IF(F4&lt;=10,F4,IF(AND(F4&gt;=10,F4&lt;20),10+(F4-10)*1.5,(((25)+(F4-20)*2))))+IF(F4&lt;10,IF(H4&lt;15,G4/12,((G4+1)/12)),IF(AND(F4&gt;=10,F4&lt;20),IF(H4&lt;15,(G4/12)*1.5,((G4+1)/12)*1.5),IF(H4&lt;15,((G4/12)*2),((G4+1)/12)*2)))</f>
        <v>38.833333333333336</v>
      </c>
      <c r="J4" s="49"/>
      <c r="K4" s="50">
        <v>4</v>
      </c>
      <c r="L4" s="50"/>
      <c r="M4" s="43"/>
      <c r="N4" s="50"/>
      <c r="O4" s="48">
        <v>0</v>
      </c>
      <c r="P4" s="51">
        <f aca="true" t="shared" si="1" ref="P4:P36">SUM(I4+K4+L4+N4+O4)</f>
        <v>42.833333333333336</v>
      </c>
      <c r="Q4" s="44"/>
      <c r="R4" s="52"/>
      <c r="S4" s="45" t="s">
        <v>25</v>
      </c>
      <c r="T4" s="53">
        <v>4</v>
      </c>
      <c r="U4" s="54"/>
    </row>
    <row r="5" spans="1:30" ht="33" customHeight="1">
      <c r="A5" s="43">
        <v>2</v>
      </c>
      <c r="B5" s="44" t="s">
        <v>177</v>
      </c>
      <c r="C5" s="44" t="s">
        <v>138</v>
      </c>
      <c r="D5" s="45">
        <v>589991</v>
      </c>
      <c r="E5" s="45" t="s">
        <v>162</v>
      </c>
      <c r="F5" s="46">
        <v>20</v>
      </c>
      <c r="G5" s="47">
        <v>0</v>
      </c>
      <c r="H5" s="47">
        <v>1</v>
      </c>
      <c r="I5" s="48">
        <f t="shared" si="0"/>
        <v>25</v>
      </c>
      <c r="J5" s="49"/>
      <c r="K5" s="50">
        <v>4</v>
      </c>
      <c r="L5" s="50"/>
      <c r="M5" s="43">
        <v>2</v>
      </c>
      <c r="N5" s="50">
        <v>11</v>
      </c>
      <c r="O5" s="48">
        <v>0</v>
      </c>
      <c r="P5" s="51">
        <f t="shared" si="1"/>
        <v>40</v>
      </c>
      <c r="Q5" s="44"/>
      <c r="R5" s="52"/>
      <c r="S5" s="45" t="s">
        <v>178</v>
      </c>
      <c r="T5" s="53">
        <v>4</v>
      </c>
      <c r="U5" s="64" t="s">
        <v>200</v>
      </c>
      <c r="V5" s="55"/>
      <c r="W5" s="55"/>
      <c r="X5" s="55"/>
      <c r="Y5" s="55"/>
      <c r="Z5" s="55"/>
      <c r="AA5" s="55"/>
      <c r="AB5" s="55"/>
      <c r="AC5" s="55"/>
      <c r="AD5" s="55"/>
    </row>
    <row r="6" spans="1:21" s="55" customFormat="1" ht="33" customHeight="1">
      <c r="A6" s="43">
        <v>3</v>
      </c>
      <c r="B6" s="44" t="s">
        <v>179</v>
      </c>
      <c r="C6" s="44" t="s">
        <v>83</v>
      </c>
      <c r="D6" s="45">
        <v>619944</v>
      </c>
      <c r="E6" s="45" t="s">
        <v>159</v>
      </c>
      <c r="F6" s="46">
        <v>13</v>
      </c>
      <c r="G6" s="47">
        <v>5</v>
      </c>
      <c r="H6" s="47">
        <v>1</v>
      </c>
      <c r="I6" s="48">
        <f t="shared" si="0"/>
        <v>15.125</v>
      </c>
      <c r="J6" s="49"/>
      <c r="K6" s="50">
        <v>4</v>
      </c>
      <c r="L6" s="50"/>
      <c r="M6" s="43">
        <v>2</v>
      </c>
      <c r="N6" s="50">
        <v>11</v>
      </c>
      <c r="O6" s="48">
        <v>0</v>
      </c>
      <c r="P6" s="51">
        <f t="shared" si="1"/>
        <v>30.125</v>
      </c>
      <c r="Q6" s="44"/>
      <c r="R6" s="52"/>
      <c r="S6" s="45" t="s">
        <v>36</v>
      </c>
      <c r="T6" s="53">
        <v>4</v>
      </c>
      <c r="U6" s="54" t="s">
        <v>153</v>
      </c>
    </row>
    <row r="7" spans="1:30" s="55" customFormat="1" ht="33" customHeight="1">
      <c r="A7" s="43">
        <v>4</v>
      </c>
      <c r="B7" s="44" t="s">
        <v>146</v>
      </c>
      <c r="C7" s="44" t="s">
        <v>87</v>
      </c>
      <c r="D7" s="45">
        <v>576843</v>
      </c>
      <c r="E7" s="45" t="s">
        <v>54</v>
      </c>
      <c r="F7" s="46">
        <v>26</v>
      </c>
      <c r="G7" s="47">
        <v>1</v>
      </c>
      <c r="H7" s="47">
        <v>18</v>
      </c>
      <c r="I7" s="48">
        <f t="shared" si="0"/>
        <v>37.333333333333336</v>
      </c>
      <c r="J7" s="49"/>
      <c r="K7" s="50">
        <v>4</v>
      </c>
      <c r="L7" s="50"/>
      <c r="M7" s="43"/>
      <c r="N7" s="50"/>
      <c r="O7" s="48">
        <v>0</v>
      </c>
      <c r="P7" s="51">
        <f t="shared" si="1"/>
        <v>41.333333333333336</v>
      </c>
      <c r="Q7" s="45" t="s">
        <v>73</v>
      </c>
      <c r="R7" s="52">
        <v>10</v>
      </c>
      <c r="S7" s="45" t="s">
        <v>73</v>
      </c>
      <c r="T7" s="53">
        <v>4</v>
      </c>
      <c r="U7" s="54"/>
      <c r="V7" s="57"/>
      <c r="W7" s="57"/>
      <c r="X7" s="57"/>
      <c r="Y7" s="57"/>
      <c r="Z7" s="57"/>
      <c r="AA7" s="57"/>
      <c r="AB7" s="57"/>
      <c r="AC7" s="57"/>
      <c r="AD7" s="57"/>
    </row>
    <row r="8" spans="1:21" s="55" customFormat="1" ht="33" customHeight="1">
      <c r="A8" s="43">
        <v>5</v>
      </c>
      <c r="B8" s="44" t="s">
        <v>49</v>
      </c>
      <c r="C8" s="44" t="s">
        <v>50</v>
      </c>
      <c r="D8" s="45">
        <v>583692</v>
      </c>
      <c r="E8" s="45" t="s">
        <v>51</v>
      </c>
      <c r="F8" s="46">
        <v>22</v>
      </c>
      <c r="G8" s="47">
        <v>8</v>
      </c>
      <c r="H8" s="47">
        <v>9</v>
      </c>
      <c r="I8" s="48">
        <f t="shared" si="0"/>
        <v>30.333333333333332</v>
      </c>
      <c r="J8" s="49"/>
      <c r="K8" s="50">
        <v>4</v>
      </c>
      <c r="L8" s="50"/>
      <c r="M8" s="43"/>
      <c r="N8" s="50"/>
      <c r="O8" s="48">
        <v>0</v>
      </c>
      <c r="P8" s="51">
        <f t="shared" si="1"/>
        <v>34.33333333333333</v>
      </c>
      <c r="Q8" s="45"/>
      <c r="R8" s="52"/>
      <c r="S8" s="45" t="s">
        <v>25</v>
      </c>
      <c r="T8" s="53">
        <v>4</v>
      </c>
      <c r="U8" s="54"/>
    </row>
    <row r="9" spans="1:21" s="55" customFormat="1" ht="33" customHeight="1">
      <c r="A9" s="43">
        <v>6</v>
      </c>
      <c r="B9" s="44" t="s">
        <v>40</v>
      </c>
      <c r="C9" s="44" t="s">
        <v>41</v>
      </c>
      <c r="D9" s="45">
        <v>597339</v>
      </c>
      <c r="E9" s="45" t="s">
        <v>42</v>
      </c>
      <c r="F9" s="46">
        <v>22</v>
      </c>
      <c r="G9" s="47">
        <v>0</v>
      </c>
      <c r="H9" s="47">
        <v>1</v>
      </c>
      <c r="I9" s="48">
        <f t="shared" si="0"/>
        <v>29</v>
      </c>
      <c r="J9" s="49"/>
      <c r="K9" s="50">
        <v>4</v>
      </c>
      <c r="L9" s="50"/>
      <c r="M9" s="43">
        <v>2</v>
      </c>
      <c r="N9" s="50">
        <v>11</v>
      </c>
      <c r="O9" s="48">
        <v>0</v>
      </c>
      <c r="P9" s="51">
        <f t="shared" si="1"/>
        <v>44</v>
      </c>
      <c r="Q9" s="45"/>
      <c r="R9" s="52"/>
      <c r="S9" s="45" t="s">
        <v>36</v>
      </c>
      <c r="T9" s="53">
        <v>4</v>
      </c>
      <c r="U9" s="54"/>
    </row>
    <row r="10" spans="1:21" s="55" customFormat="1" ht="33" customHeight="1">
      <c r="A10" s="43">
        <v>7</v>
      </c>
      <c r="B10" s="44" t="s">
        <v>100</v>
      </c>
      <c r="C10" s="44" t="s">
        <v>101</v>
      </c>
      <c r="D10" s="45">
        <v>616106</v>
      </c>
      <c r="E10" s="45" t="s">
        <v>102</v>
      </c>
      <c r="F10" s="46">
        <v>16</v>
      </c>
      <c r="G10" s="47">
        <v>6</v>
      </c>
      <c r="H10" s="47">
        <v>11</v>
      </c>
      <c r="I10" s="48">
        <f t="shared" si="0"/>
        <v>19.75</v>
      </c>
      <c r="J10" s="49"/>
      <c r="K10" s="50">
        <v>4</v>
      </c>
      <c r="L10" s="50"/>
      <c r="M10" s="43">
        <v>3</v>
      </c>
      <c r="N10" s="50">
        <v>19</v>
      </c>
      <c r="O10" s="48">
        <v>0</v>
      </c>
      <c r="P10" s="51">
        <f t="shared" si="1"/>
        <v>42.75</v>
      </c>
      <c r="Q10" s="45" t="s">
        <v>25</v>
      </c>
      <c r="R10" s="52">
        <v>10</v>
      </c>
      <c r="S10" s="45"/>
      <c r="T10" s="53"/>
      <c r="U10" s="54"/>
    </row>
    <row r="11" spans="1:21" s="55" customFormat="1" ht="33" customHeight="1">
      <c r="A11" s="43">
        <v>8</v>
      </c>
      <c r="B11" s="44" t="s">
        <v>180</v>
      </c>
      <c r="C11" s="44" t="s">
        <v>181</v>
      </c>
      <c r="D11" s="45">
        <v>616032</v>
      </c>
      <c r="E11" s="45" t="s">
        <v>162</v>
      </c>
      <c r="F11" s="46">
        <v>16</v>
      </c>
      <c r="G11" s="47">
        <v>6</v>
      </c>
      <c r="H11" s="47">
        <v>16</v>
      </c>
      <c r="I11" s="48">
        <f t="shared" si="0"/>
        <v>19.875</v>
      </c>
      <c r="J11" s="49"/>
      <c r="K11" s="50">
        <v>4</v>
      </c>
      <c r="L11" s="50"/>
      <c r="M11" s="43">
        <v>1</v>
      </c>
      <c r="N11" s="50">
        <v>5</v>
      </c>
      <c r="O11" s="48">
        <v>0</v>
      </c>
      <c r="P11" s="51">
        <f t="shared" si="1"/>
        <v>28.875</v>
      </c>
      <c r="Q11" s="44"/>
      <c r="R11" s="52"/>
      <c r="S11" s="45" t="s">
        <v>178</v>
      </c>
      <c r="T11" s="53">
        <v>4</v>
      </c>
      <c r="U11" s="64" t="s">
        <v>153</v>
      </c>
    </row>
    <row r="12" spans="1:21" s="55" customFormat="1" ht="33" customHeight="1">
      <c r="A12" s="43">
        <v>9</v>
      </c>
      <c r="B12" s="44" t="s">
        <v>182</v>
      </c>
      <c r="C12" s="44" t="s">
        <v>130</v>
      </c>
      <c r="D12" s="45">
        <v>606599</v>
      </c>
      <c r="E12" s="45" t="s">
        <v>166</v>
      </c>
      <c r="F12" s="46">
        <v>15</v>
      </c>
      <c r="G12" s="47">
        <v>2</v>
      </c>
      <c r="H12" s="47">
        <v>17</v>
      </c>
      <c r="I12" s="48">
        <f t="shared" si="0"/>
        <v>17.875</v>
      </c>
      <c r="J12" s="49"/>
      <c r="K12" s="50">
        <v>4</v>
      </c>
      <c r="L12" s="50"/>
      <c r="M12" s="43">
        <v>1</v>
      </c>
      <c r="N12" s="50">
        <v>5</v>
      </c>
      <c r="O12" s="48">
        <v>0</v>
      </c>
      <c r="P12" s="51">
        <f t="shared" si="1"/>
        <v>26.875</v>
      </c>
      <c r="Q12" s="44" t="s">
        <v>32</v>
      </c>
      <c r="R12" s="52">
        <v>10</v>
      </c>
      <c r="S12" s="45" t="s">
        <v>32</v>
      </c>
      <c r="T12" s="53">
        <v>4</v>
      </c>
      <c r="U12" s="54" t="s">
        <v>153</v>
      </c>
    </row>
    <row r="13" spans="1:21" s="55" customFormat="1" ht="33" customHeight="1">
      <c r="A13" s="43">
        <v>10</v>
      </c>
      <c r="B13" s="44" t="s">
        <v>91</v>
      </c>
      <c r="C13" s="44" t="s">
        <v>92</v>
      </c>
      <c r="D13" s="45">
        <v>609292</v>
      </c>
      <c r="E13" s="45" t="s">
        <v>93</v>
      </c>
      <c r="F13" s="46">
        <v>18</v>
      </c>
      <c r="G13" s="47">
        <v>8</v>
      </c>
      <c r="H13" s="47">
        <v>8</v>
      </c>
      <c r="I13" s="48">
        <f t="shared" si="0"/>
        <v>23</v>
      </c>
      <c r="J13" s="49"/>
      <c r="K13" s="50">
        <v>4</v>
      </c>
      <c r="L13" s="50"/>
      <c r="M13" s="43">
        <v>2</v>
      </c>
      <c r="N13" s="50">
        <v>11</v>
      </c>
      <c r="O13" s="48">
        <v>0</v>
      </c>
      <c r="P13" s="51">
        <f t="shared" si="1"/>
        <v>38</v>
      </c>
      <c r="Q13" s="45"/>
      <c r="R13" s="52"/>
      <c r="S13" s="45" t="s">
        <v>25</v>
      </c>
      <c r="T13" s="53">
        <v>4</v>
      </c>
      <c r="U13" s="54"/>
    </row>
    <row r="14" spans="1:21" s="55" customFormat="1" ht="33" customHeight="1">
      <c r="A14" s="43">
        <v>11</v>
      </c>
      <c r="B14" s="44" t="s">
        <v>145</v>
      </c>
      <c r="C14" s="44" t="s">
        <v>101</v>
      </c>
      <c r="D14" s="45">
        <v>577065</v>
      </c>
      <c r="E14" s="45" t="s">
        <v>88</v>
      </c>
      <c r="F14" s="46">
        <v>27</v>
      </c>
      <c r="G14" s="47">
        <v>4</v>
      </c>
      <c r="H14" s="47">
        <v>10</v>
      </c>
      <c r="I14" s="48">
        <f t="shared" si="0"/>
        <v>39.666666666666664</v>
      </c>
      <c r="J14" s="49"/>
      <c r="K14" s="50">
        <v>4</v>
      </c>
      <c r="L14" s="50"/>
      <c r="M14" s="43">
        <v>1</v>
      </c>
      <c r="N14" s="50">
        <v>5</v>
      </c>
      <c r="O14" s="48">
        <v>0</v>
      </c>
      <c r="P14" s="51">
        <f t="shared" si="1"/>
        <v>48.666666666666664</v>
      </c>
      <c r="Q14" s="44"/>
      <c r="R14" s="52"/>
      <c r="S14" s="45" t="s">
        <v>73</v>
      </c>
      <c r="T14" s="53">
        <v>4</v>
      </c>
      <c r="U14" s="54"/>
    </row>
    <row r="15" spans="1:21" s="55" customFormat="1" ht="33" customHeight="1">
      <c r="A15" s="43">
        <v>12</v>
      </c>
      <c r="B15" s="44" t="s">
        <v>191</v>
      </c>
      <c r="C15" s="44" t="s">
        <v>124</v>
      </c>
      <c r="D15" s="45">
        <v>224896</v>
      </c>
      <c r="E15" s="45" t="s">
        <v>161</v>
      </c>
      <c r="F15" s="46">
        <v>15</v>
      </c>
      <c r="G15" s="47">
        <v>10</v>
      </c>
      <c r="H15" s="47">
        <v>9</v>
      </c>
      <c r="I15" s="48">
        <f t="shared" si="0"/>
        <v>18.75</v>
      </c>
      <c r="J15" s="49"/>
      <c r="K15" s="50">
        <v>4</v>
      </c>
      <c r="L15" s="50"/>
      <c r="M15" s="43">
        <v>2</v>
      </c>
      <c r="N15" s="50">
        <v>11</v>
      </c>
      <c r="O15" s="48">
        <v>0</v>
      </c>
      <c r="P15" s="51">
        <f t="shared" si="1"/>
        <v>33.75</v>
      </c>
      <c r="Q15" s="44" t="s">
        <v>25</v>
      </c>
      <c r="R15" s="52">
        <v>10</v>
      </c>
      <c r="S15" s="45" t="s">
        <v>25</v>
      </c>
      <c r="T15" s="53">
        <v>4</v>
      </c>
      <c r="U15" s="54" t="s">
        <v>154</v>
      </c>
    </row>
    <row r="16" spans="1:21" s="55" customFormat="1" ht="33" customHeight="1">
      <c r="A16" s="43">
        <v>13</v>
      </c>
      <c r="B16" s="44" t="s">
        <v>192</v>
      </c>
      <c r="C16" s="44" t="s">
        <v>165</v>
      </c>
      <c r="D16" s="45">
        <v>219756</v>
      </c>
      <c r="E16" s="45" t="s">
        <v>184</v>
      </c>
      <c r="F16" s="46">
        <v>12</v>
      </c>
      <c r="G16" s="47">
        <v>7</v>
      </c>
      <c r="H16" s="47">
        <v>16</v>
      </c>
      <c r="I16" s="48">
        <f t="shared" si="0"/>
        <v>14</v>
      </c>
      <c r="J16" s="49"/>
      <c r="K16" s="50">
        <v>4</v>
      </c>
      <c r="L16" s="50"/>
      <c r="M16" s="43"/>
      <c r="N16" s="50"/>
      <c r="O16" s="48">
        <v>0</v>
      </c>
      <c r="P16" s="51">
        <f t="shared" si="1"/>
        <v>18</v>
      </c>
      <c r="Q16" s="44" t="s">
        <v>73</v>
      </c>
      <c r="R16" s="52">
        <v>10</v>
      </c>
      <c r="S16" s="45" t="s">
        <v>73</v>
      </c>
      <c r="T16" s="53">
        <v>4</v>
      </c>
      <c r="U16" s="54" t="s">
        <v>154</v>
      </c>
    </row>
    <row r="17" spans="1:21" s="55" customFormat="1" ht="33" customHeight="1">
      <c r="A17" s="43">
        <v>14</v>
      </c>
      <c r="B17" s="44" t="s">
        <v>117</v>
      </c>
      <c r="C17" s="44" t="s">
        <v>44</v>
      </c>
      <c r="D17" s="45">
        <v>576957</v>
      </c>
      <c r="E17" s="45" t="s">
        <v>118</v>
      </c>
      <c r="F17" s="46">
        <v>25</v>
      </c>
      <c r="G17" s="47">
        <v>3</v>
      </c>
      <c r="H17" s="47">
        <v>10</v>
      </c>
      <c r="I17" s="48">
        <f t="shared" si="0"/>
        <v>35.5</v>
      </c>
      <c r="J17" s="49"/>
      <c r="K17" s="50">
        <v>4</v>
      </c>
      <c r="L17" s="50"/>
      <c r="M17" s="43">
        <v>2</v>
      </c>
      <c r="N17" s="50">
        <v>11</v>
      </c>
      <c r="O17" s="48">
        <v>0</v>
      </c>
      <c r="P17" s="51">
        <f t="shared" si="1"/>
        <v>50.5</v>
      </c>
      <c r="Q17" s="44" t="s">
        <v>25</v>
      </c>
      <c r="R17" s="52">
        <v>10</v>
      </c>
      <c r="S17" s="45" t="s">
        <v>25</v>
      </c>
      <c r="T17" s="53">
        <v>4</v>
      </c>
      <c r="U17" s="54"/>
    </row>
    <row r="18" spans="1:21" s="55" customFormat="1" ht="33" customHeight="1">
      <c r="A18" s="43">
        <v>15</v>
      </c>
      <c r="B18" s="44" t="s">
        <v>89</v>
      </c>
      <c r="C18" s="44" t="s">
        <v>90</v>
      </c>
      <c r="D18" s="45">
        <v>592568</v>
      </c>
      <c r="E18" s="45" t="s">
        <v>71</v>
      </c>
      <c r="F18" s="46">
        <v>19</v>
      </c>
      <c r="G18" s="47">
        <v>0</v>
      </c>
      <c r="H18" s="47">
        <v>1</v>
      </c>
      <c r="I18" s="48">
        <f t="shared" si="0"/>
        <v>23.5</v>
      </c>
      <c r="J18" s="49"/>
      <c r="K18" s="50">
        <v>4</v>
      </c>
      <c r="L18" s="50"/>
      <c r="M18" s="43">
        <v>4</v>
      </c>
      <c r="N18" s="50">
        <v>29</v>
      </c>
      <c r="O18" s="48">
        <v>0</v>
      </c>
      <c r="P18" s="51">
        <f t="shared" si="1"/>
        <v>56.5</v>
      </c>
      <c r="Q18" s="45"/>
      <c r="R18" s="52"/>
      <c r="S18" s="45" t="s">
        <v>73</v>
      </c>
      <c r="T18" s="53">
        <v>4</v>
      </c>
      <c r="U18" s="54"/>
    </row>
    <row r="19" spans="1:21" s="55" customFormat="1" ht="33" customHeight="1">
      <c r="A19" s="43">
        <v>16</v>
      </c>
      <c r="B19" s="44" t="s">
        <v>132</v>
      </c>
      <c r="C19" s="44" t="s">
        <v>133</v>
      </c>
      <c r="D19" s="45">
        <v>572609</v>
      </c>
      <c r="E19" s="45" t="s">
        <v>134</v>
      </c>
      <c r="F19" s="46">
        <v>28</v>
      </c>
      <c r="G19" s="47">
        <v>11</v>
      </c>
      <c r="H19" s="47">
        <v>17</v>
      </c>
      <c r="I19" s="48">
        <f t="shared" si="0"/>
        <v>43</v>
      </c>
      <c r="J19" s="49"/>
      <c r="K19" s="50">
        <v>4</v>
      </c>
      <c r="L19" s="50"/>
      <c r="M19" s="43">
        <v>1</v>
      </c>
      <c r="N19" s="50">
        <v>5</v>
      </c>
      <c r="O19" s="48">
        <v>0</v>
      </c>
      <c r="P19" s="51">
        <f t="shared" si="1"/>
        <v>52</v>
      </c>
      <c r="Q19" s="44"/>
      <c r="R19" s="52"/>
      <c r="S19" s="45" t="s">
        <v>32</v>
      </c>
      <c r="T19" s="53">
        <v>4</v>
      </c>
      <c r="U19" s="54"/>
    </row>
    <row r="20" spans="1:21" s="55" customFormat="1" ht="36" customHeight="1">
      <c r="A20" s="43">
        <v>17</v>
      </c>
      <c r="B20" s="44" t="s">
        <v>183</v>
      </c>
      <c r="C20" s="44" t="s">
        <v>95</v>
      </c>
      <c r="D20" s="45">
        <v>615950</v>
      </c>
      <c r="E20" s="45" t="s">
        <v>184</v>
      </c>
      <c r="F20" s="46">
        <v>16</v>
      </c>
      <c r="G20" s="47">
        <v>7</v>
      </c>
      <c r="H20" s="47">
        <v>24</v>
      </c>
      <c r="I20" s="48">
        <f t="shared" si="0"/>
        <v>20</v>
      </c>
      <c r="J20" s="49"/>
      <c r="K20" s="50">
        <v>4</v>
      </c>
      <c r="L20" s="50"/>
      <c r="M20" s="43">
        <v>1</v>
      </c>
      <c r="N20" s="50">
        <v>5</v>
      </c>
      <c r="O20" s="48">
        <v>3</v>
      </c>
      <c r="P20" s="51">
        <f t="shared" si="1"/>
        <v>32</v>
      </c>
      <c r="Q20" s="44" t="s">
        <v>25</v>
      </c>
      <c r="R20" s="52">
        <v>10</v>
      </c>
      <c r="S20" s="45" t="s">
        <v>36</v>
      </c>
      <c r="T20" s="53">
        <v>4</v>
      </c>
      <c r="U20" s="64" t="s">
        <v>206</v>
      </c>
    </row>
    <row r="21" spans="1:21" s="55" customFormat="1" ht="33" customHeight="1">
      <c r="A21" s="43">
        <v>18</v>
      </c>
      <c r="B21" s="44" t="s">
        <v>119</v>
      </c>
      <c r="C21" s="44" t="s">
        <v>66</v>
      </c>
      <c r="D21" s="45">
        <v>576893</v>
      </c>
      <c r="E21" s="45" t="s">
        <v>120</v>
      </c>
      <c r="F21" s="46">
        <v>25</v>
      </c>
      <c r="G21" s="47">
        <v>9</v>
      </c>
      <c r="H21" s="47">
        <v>21</v>
      </c>
      <c r="I21" s="48">
        <f t="shared" si="0"/>
        <v>36.666666666666664</v>
      </c>
      <c r="J21" s="49"/>
      <c r="K21" s="50">
        <v>4</v>
      </c>
      <c r="L21" s="50"/>
      <c r="M21" s="43">
        <v>1</v>
      </c>
      <c r="N21" s="50">
        <v>5</v>
      </c>
      <c r="O21" s="48">
        <v>0</v>
      </c>
      <c r="P21" s="51">
        <f t="shared" si="1"/>
        <v>45.666666666666664</v>
      </c>
      <c r="Q21" s="44" t="s">
        <v>25</v>
      </c>
      <c r="R21" s="52">
        <v>10</v>
      </c>
      <c r="S21" s="45"/>
      <c r="T21" s="53"/>
      <c r="U21" s="54"/>
    </row>
    <row r="22" spans="1:21" s="55" customFormat="1" ht="33" customHeight="1">
      <c r="A22" s="43">
        <v>19</v>
      </c>
      <c r="B22" s="44" t="s">
        <v>29</v>
      </c>
      <c r="C22" s="44" t="s">
        <v>30</v>
      </c>
      <c r="D22" s="45">
        <v>577683</v>
      </c>
      <c r="E22" s="45" t="s">
        <v>31</v>
      </c>
      <c r="F22" s="46">
        <v>28</v>
      </c>
      <c r="G22" s="47">
        <v>8</v>
      </c>
      <c r="H22" s="47">
        <v>9</v>
      </c>
      <c r="I22" s="48">
        <f t="shared" si="0"/>
        <v>42.333333333333336</v>
      </c>
      <c r="J22" s="58"/>
      <c r="K22" s="50">
        <v>4</v>
      </c>
      <c r="L22" s="50"/>
      <c r="M22" s="43"/>
      <c r="N22" s="50"/>
      <c r="O22" s="48">
        <v>0</v>
      </c>
      <c r="P22" s="51">
        <f t="shared" si="1"/>
        <v>46.333333333333336</v>
      </c>
      <c r="Q22" s="45" t="s">
        <v>32</v>
      </c>
      <c r="R22" s="52">
        <v>10</v>
      </c>
      <c r="S22" s="45" t="s">
        <v>32</v>
      </c>
      <c r="T22" s="53">
        <v>4</v>
      </c>
      <c r="U22" s="54"/>
    </row>
    <row r="23" spans="1:21" s="55" customFormat="1" ht="33" customHeight="1">
      <c r="A23" s="43">
        <v>20</v>
      </c>
      <c r="B23" s="44" t="s">
        <v>121</v>
      </c>
      <c r="C23" s="44" t="s">
        <v>122</v>
      </c>
      <c r="D23" s="45">
        <v>572423</v>
      </c>
      <c r="E23" s="45" t="s">
        <v>123</v>
      </c>
      <c r="F23" s="46">
        <v>28</v>
      </c>
      <c r="G23" s="47">
        <v>10</v>
      </c>
      <c r="H23" s="47">
        <v>18</v>
      </c>
      <c r="I23" s="48">
        <f t="shared" si="0"/>
        <v>42.833333333333336</v>
      </c>
      <c r="J23" s="49"/>
      <c r="K23" s="50">
        <v>4</v>
      </c>
      <c r="L23" s="50"/>
      <c r="M23" s="43">
        <v>1</v>
      </c>
      <c r="N23" s="50">
        <v>5</v>
      </c>
      <c r="O23" s="48">
        <v>0</v>
      </c>
      <c r="P23" s="51">
        <f t="shared" si="1"/>
        <v>51.833333333333336</v>
      </c>
      <c r="Q23" s="44" t="s">
        <v>32</v>
      </c>
      <c r="R23" s="52">
        <v>10</v>
      </c>
      <c r="S23" s="45" t="s">
        <v>32</v>
      </c>
      <c r="T23" s="53">
        <v>4</v>
      </c>
      <c r="U23" s="54"/>
    </row>
    <row r="24" spans="1:21" s="55" customFormat="1" ht="33" customHeight="1">
      <c r="A24" s="43">
        <v>21</v>
      </c>
      <c r="B24" s="44" t="s">
        <v>185</v>
      </c>
      <c r="C24" s="44" t="s">
        <v>30</v>
      </c>
      <c r="D24" s="45">
        <v>609697</v>
      </c>
      <c r="E24" s="45" t="s">
        <v>164</v>
      </c>
      <c r="F24" s="46">
        <v>14</v>
      </c>
      <c r="G24" s="47">
        <v>3</v>
      </c>
      <c r="H24" s="47">
        <v>15</v>
      </c>
      <c r="I24" s="48">
        <f t="shared" si="0"/>
        <v>16.5</v>
      </c>
      <c r="J24" s="49"/>
      <c r="K24" s="50">
        <v>4</v>
      </c>
      <c r="L24" s="50"/>
      <c r="M24" s="65">
        <v>3</v>
      </c>
      <c r="N24" s="50">
        <v>19</v>
      </c>
      <c r="O24" s="48">
        <v>0</v>
      </c>
      <c r="P24" s="51">
        <f t="shared" si="1"/>
        <v>39.5</v>
      </c>
      <c r="Q24" s="44"/>
      <c r="R24" s="52"/>
      <c r="S24" s="45" t="s">
        <v>32</v>
      </c>
      <c r="T24" s="53">
        <v>4</v>
      </c>
      <c r="U24" s="64" t="s">
        <v>153</v>
      </c>
    </row>
    <row r="25" spans="1:21" s="55" customFormat="1" ht="33" customHeight="1">
      <c r="A25" s="43">
        <v>22</v>
      </c>
      <c r="B25" s="44" t="s">
        <v>127</v>
      </c>
      <c r="C25" s="44" t="s">
        <v>128</v>
      </c>
      <c r="D25" s="45">
        <v>576894</v>
      </c>
      <c r="E25" s="45" t="s">
        <v>85</v>
      </c>
      <c r="F25" s="46">
        <v>25</v>
      </c>
      <c r="G25" s="47">
        <v>5</v>
      </c>
      <c r="H25" s="47">
        <v>28</v>
      </c>
      <c r="I25" s="48">
        <f t="shared" si="0"/>
        <v>36</v>
      </c>
      <c r="J25" s="49"/>
      <c r="K25" s="50">
        <v>4</v>
      </c>
      <c r="L25" s="50"/>
      <c r="M25" s="43">
        <v>1</v>
      </c>
      <c r="N25" s="50">
        <v>5</v>
      </c>
      <c r="O25" s="48">
        <v>0</v>
      </c>
      <c r="P25" s="51">
        <f t="shared" si="1"/>
        <v>45</v>
      </c>
      <c r="Q25" s="45" t="s">
        <v>25</v>
      </c>
      <c r="R25" s="52">
        <v>10</v>
      </c>
      <c r="S25" s="45" t="s">
        <v>25</v>
      </c>
      <c r="T25" s="53">
        <v>4</v>
      </c>
      <c r="U25" s="54"/>
    </row>
    <row r="26" spans="1:21" s="55" customFormat="1" ht="33" customHeight="1">
      <c r="A26" s="43">
        <v>23</v>
      </c>
      <c r="B26" s="66" t="s">
        <v>55</v>
      </c>
      <c r="C26" s="66" t="s">
        <v>56</v>
      </c>
      <c r="D26" s="67">
        <v>572568</v>
      </c>
      <c r="E26" s="45" t="s">
        <v>57</v>
      </c>
      <c r="F26" s="46">
        <v>28</v>
      </c>
      <c r="G26" s="47">
        <v>9</v>
      </c>
      <c r="H26" s="47">
        <v>11</v>
      </c>
      <c r="I26" s="48">
        <f t="shared" si="0"/>
        <v>42.5</v>
      </c>
      <c r="J26" s="49"/>
      <c r="K26" s="50"/>
      <c r="L26" s="50">
        <v>4</v>
      </c>
      <c r="M26" s="43"/>
      <c r="N26" s="50"/>
      <c r="O26" s="48">
        <v>0</v>
      </c>
      <c r="P26" s="51">
        <f t="shared" si="1"/>
        <v>46.5</v>
      </c>
      <c r="Q26" s="44"/>
      <c r="R26" s="52"/>
      <c r="S26" s="45" t="s">
        <v>25</v>
      </c>
      <c r="T26" s="53">
        <v>4</v>
      </c>
      <c r="U26" s="54"/>
    </row>
    <row r="27" spans="1:21" s="55" customFormat="1" ht="33" customHeight="1">
      <c r="A27" s="43">
        <v>24</v>
      </c>
      <c r="B27" s="44" t="s">
        <v>58</v>
      </c>
      <c r="C27" s="44" t="s">
        <v>59</v>
      </c>
      <c r="D27" s="45">
        <v>574885</v>
      </c>
      <c r="E27" s="45" t="s">
        <v>60</v>
      </c>
      <c r="F27" s="46">
        <v>27</v>
      </c>
      <c r="G27" s="47">
        <v>7</v>
      </c>
      <c r="H27" s="47">
        <v>15</v>
      </c>
      <c r="I27" s="48">
        <f t="shared" si="0"/>
        <v>40.333333333333336</v>
      </c>
      <c r="J27" s="49"/>
      <c r="K27" s="50">
        <v>4</v>
      </c>
      <c r="L27" s="50"/>
      <c r="M27" s="43">
        <v>2</v>
      </c>
      <c r="N27" s="50">
        <v>11</v>
      </c>
      <c r="O27" s="48">
        <v>0</v>
      </c>
      <c r="P27" s="51">
        <f t="shared" si="1"/>
        <v>55.333333333333336</v>
      </c>
      <c r="Q27" s="45"/>
      <c r="R27" s="52"/>
      <c r="S27" s="45" t="s">
        <v>32</v>
      </c>
      <c r="T27" s="53">
        <v>4</v>
      </c>
      <c r="U27" s="54"/>
    </row>
    <row r="28" spans="1:21" s="55" customFormat="1" ht="33" customHeight="1">
      <c r="A28" s="43">
        <v>25</v>
      </c>
      <c r="B28" s="44" t="s">
        <v>186</v>
      </c>
      <c r="C28" s="44" t="s">
        <v>187</v>
      </c>
      <c r="D28" s="45">
        <v>228052</v>
      </c>
      <c r="E28" s="45" t="s">
        <v>156</v>
      </c>
      <c r="F28" s="46">
        <v>14</v>
      </c>
      <c r="G28" s="47">
        <v>8</v>
      </c>
      <c r="H28" s="47">
        <v>18</v>
      </c>
      <c r="I28" s="48">
        <f t="shared" si="0"/>
        <v>17.125</v>
      </c>
      <c r="J28" s="49"/>
      <c r="K28" s="50">
        <v>4</v>
      </c>
      <c r="L28" s="50"/>
      <c r="M28" s="43">
        <v>1</v>
      </c>
      <c r="N28" s="50">
        <v>5</v>
      </c>
      <c r="O28" s="48">
        <v>0</v>
      </c>
      <c r="P28" s="51">
        <f t="shared" si="1"/>
        <v>26.125</v>
      </c>
      <c r="Q28" s="44"/>
      <c r="R28" s="52"/>
      <c r="S28" s="45" t="s">
        <v>25</v>
      </c>
      <c r="T28" s="53">
        <v>4</v>
      </c>
      <c r="U28" s="54" t="s">
        <v>153</v>
      </c>
    </row>
    <row r="29" spans="1:21" s="55" customFormat="1" ht="33" customHeight="1">
      <c r="A29" s="43">
        <v>26</v>
      </c>
      <c r="B29" s="44" t="s">
        <v>97</v>
      </c>
      <c r="C29" s="44" t="s">
        <v>98</v>
      </c>
      <c r="D29" s="45">
        <v>606570</v>
      </c>
      <c r="E29" s="45" t="s">
        <v>99</v>
      </c>
      <c r="F29" s="46">
        <v>15</v>
      </c>
      <c r="G29" s="47">
        <v>4</v>
      </c>
      <c r="H29" s="47">
        <v>29</v>
      </c>
      <c r="I29" s="48">
        <f t="shared" si="0"/>
        <v>18.125</v>
      </c>
      <c r="J29" s="49"/>
      <c r="K29" s="50">
        <v>4</v>
      </c>
      <c r="L29" s="50"/>
      <c r="M29" s="43">
        <v>3</v>
      </c>
      <c r="N29" s="50">
        <v>19</v>
      </c>
      <c r="O29" s="48">
        <v>0</v>
      </c>
      <c r="P29" s="51">
        <f t="shared" si="1"/>
        <v>41.125</v>
      </c>
      <c r="Q29" s="45"/>
      <c r="R29" s="52"/>
      <c r="S29" s="45" t="s">
        <v>25</v>
      </c>
      <c r="T29" s="53">
        <v>4</v>
      </c>
      <c r="U29" s="54"/>
    </row>
    <row r="30" spans="1:21" s="55" customFormat="1" ht="33" customHeight="1">
      <c r="A30" s="43">
        <v>27</v>
      </c>
      <c r="B30" s="44" t="s">
        <v>68</v>
      </c>
      <c r="C30" s="44" t="s">
        <v>41</v>
      </c>
      <c r="D30" s="45">
        <v>597528</v>
      </c>
      <c r="E30" s="45" t="s">
        <v>72</v>
      </c>
      <c r="F30" s="46">
        <v>17</v>
      </c>
      <c r="G30" s="47">
        <v>7</v>
      </c>
      <c r="H30" s="47">
        <v>20</v>
      </c>
      <c r="I30" s="48">
        <f t="shared" si="0"/>
        <v>21.5</v>
      </c>
      <c r="J30" s="49"/>
      <c r="K30" s="50">
        <v>4</v>
      </c>
      <c r="L30" s="50"/>
      <c r="M30" s="43">
        <v>2</v>
      </c>
      <c r="N30" s="50">
        <v>11</v>
      </c>
      <c r="O30" s="48">
        <v>0</v>
      </c>
      <c r="P30" s="51">
        <f t="shared" si="1"/>
        <v>36.5</v>
      </c>
      <c r="Q30" s="45" t="s">
        <v>73</v>
      </c>
      <c r="R30" s="52">
        <v>10</v>
      </c>
      <c r="S30" s="45" t="s">
        <v>73</v>
      </c>
      <c r="T30" s="53">
        <v>4</v>
      </c>
      <c r="U30" s="54"/>
    </row>
    <row r="31" spans="1:21" s="55" customFormat="1" ht="33" customHeight="1">
      <c r="A31" s="43">
        <v>28</v>
      </c>
      <c r="B31" s="44" t="s">
        <v>137</v>
      </c>
      <c r="C31" s="44" t="s">
        <v>138</v>
      </c>
      <c r="D31" s="45">
        <v>577003</v>
      </c>
      <c r="E31" s="45" t="s">
        <v>139</v>
      </c>
      <c r="F31" s="46">
        <v>26</v>
      </c>
      <c r="G31" s="47">
        <v>4</v>
      </c>
      <c r="H31" s="47">
        <v>12</v>
      </c>
      <c r="I31" s="48">
        <f t="shared" si="0"/>
        <v>37.666666666666664</v>
      </c>
      <c r="J31" s="49"/>
      <c r="K31" s="50">
        <v>4</v>
      </c>
      <c r="L31" s="50"/>
      <c r="M31" s="43">
        <v>1</v>
      </c>
      <c r="N31" s="50">
        <v>5</v>
      </c>
      <c r="O31" s="48">
        <v>0</v>
      </c>
      <c r="P31" s="51">
        <f t="shared" si="1"/>
        <v>46.666666666666664</v>
      </c>
      <c r="Q31" s="44"/>
      <c r="R31" s="52"/>
      <c r="S31" s="45" t="s">
        <v>25</v>
      </c>
      <c r="T31" s="53">
        <v>4</v>
      </c>
      <c r="U31" s="54"/>
    </row>
    <row r="32" spans="1:21" s="55" customFormat="1" ht="33" customHeight="1">
      <c r="A32" s="43">
        <v>29</v>
      </c>
      <c r="B32" s="44" t="s">
        <v>135</v>
      </c>
      <c r="C32" s="44" t="s">
        <v>124</v>
      </c>
      <c r="D32" s="45">
        <v>576631</v>
      </c>
      <c r="E32" s="45" t="s">
        <v>136</v>
      </c>
      <c r="F32" s="46">
        <v>27</v>
      </c>
      <c r="G32" s="47">
        <v>5</v>
      </c>
      <c r="H32" s="47">
        <v>26</v>
      </c>
      <c r="I32" s="48">
        <f t="shared" si="0"/>
        <v>40</v>
      </c>
      <c r="J32" s="49"/>
      <c r="K32" s="50">
        <v>4</v>
      </c>
      <c r="L32" s="50"/>
      <c r="M32" s="43">
        <v>2</v>
      </c>
      <c r="N32" s="50">
        <v>11</v>
      </c>
      <c r="O32" s="48">
        <v>0</v>
      </c>
      <c r="P32" s="51">
        <f t="shared" si="1"/>
        <v>55</v>
      </c>
      <c r="Q32" s="45" t="s">
        <v>32</v>
      </c>
      <c r="R32" s="52">
        <v>10</v>
      </c>
      <c r="S32" s="45" t="s">
        <v>32</v>
      </c>
      <c r="T32" s="53">
        <v>4</v>
      </c>
      <c r="U32" s="54"/>
    </row>
    <row r="33" spans="1:21" s="55" customFormat="1" ht="33" customHeight="1">
      <c r="A33" s="43">
        <v>30</v>
      </c>
      <c r="B33" s="44" t="s">
        <v>33</v>
      </c>
      <c r="C33" s="44" t="s">
        <v>34</v>
      </c>
      <c r="D33" s="45">
        <v>580357</v>
      </c>
      <c r="E33" s="45" t="s">
        <v>35</v>
      </c>
      <c r="F33" s="46">
        <v>27</v>
      </c>
      <c r="G33" s="47">
        <v>0</v>
      </c>
      <c r="H33" s="47">
        <v>4</v>
      </c>
      <c r="I33" s="48">
        <f t="shared" si="0"/>
        <v>39</v>
      </c>
      <c r="J33" s="49"/>
      <c r="K33" s="50">
        <v>4</v>
      </c>
      <c r="L33" s="50"/>
      <c r="M33" s="43"/>
      <c r="N33" s="50"/>
      <c r="O33" s="48">
        <v>0</v>
      </c>
      <c r="P33" s="51">
        <f t="shared" si="1"/>
        <v>43</v>
      </c>
      <c r="Q33" s="45" t="s">
        <v>32</v>
      </c>
      <c r="R33" s="52">
        <v>10</v>
      </c>
      <c r="S33" s="45" t="s">
        <v>32</v>
      </c>
      <c r="T33" s="53">
        <v>4</v>
      </c>
      <c r="U33" s="54"/>
    </row>
    <row r="34" spans="1:21" s="55" customFormat="1" ht="33" customHeight="1">
      <c r="A34" s="43">
        <v>31</v>
      </c>
      <c r="B34" s="44" t="s">
        <v>22</v>
      </c>
      <c r="C34" s="44" t="s">
        <v>23</v>
      </c>
      <c r="D34" s="45">
        <v>590249</v>
      </c>
      <c r="E34" s="45" t="s">
        <v>24</v>
      </c>
      <c r="F34" s="46">
        <v>21</v>
      </c>
      <c r="G34" s="47">
        <v>6</v>
      </c>
      <c r="H34" s="47">
        <v>5</v>
      </c>
      <c r="I34" s="48">
        <f t="shared" si="0"/>
        <v>28</v>
      </c>
      <c r="J34" s="49"/>
      <c r="K34" s="50"/>
      <c r="L34" s="50"/>
      <c r="M34" s="43"/>
      <c r="N34" s="50"/>
      <c r="O34" s="48">
        <v>0</v>
      </c>
      <c r="P34" s="51">
        <f t="shared" si="1"/>
        <v>28</v>
      </c>
      <c r="Q34" s="45"/>
      <c r="R34" s="52"/>
      <c r="S34" s="45" t="s">
        <v>25</v>
      </c>
      <c r="T34" s="53">
        <v>4</v>
      </c>
      <c r="U34" s="54"/>
    </row>
    <row r="35" spans="1:21" s="55" customFormat="1" ht="33" customHeight="1">
      <c r="A35" s="43">
        <v>32</v>
      </c>
      <c r="B35" s="44" t="s">
        <v>79</v>
      </c>
      <c r="C35" s="44" t="s">
        <v>80</v>
      </c>
      <c r="D35" s="45">
        <v>583690</v>
      </c>
      <c r="E35" s="45" t="s">
        <v>81</v>
      </c>
      <c r="F35" s="46">
        <v>23</v>
      </c>
      <c r="G35" s="47">
        <v>11</v>
      </c>
      <c r="H35" s="47">
        <v>29</v>
      </c>
      <c r="I35" s="48">
        <f t="shared" si="0"/>
        <v>33</v>
      </c>
      <c r="J35" s="49"/>
      <c r="K35" s="50">
        <v>4</v>
      </c>
      <c r="L35" s="50"/>
      <c r="M35" s="43">
        <v>1</v>
      </c>
      <c r="N35" s="50">
        <v>5</v>
      </c>
      <c r="O35" s="48">
        <v>0</v>
      </c>
      <c r="P35" s="51">
        <f t="shared" si="1"/>
        <v>42</v>
      </c>
      <c r="Q35" s="45"/>
      <c r="R35" s="52"/>
      <c r="S35" s="45"/>
      <c r="T35" s="53"/>
      <c r="U35" s="54"/>
    </row>
    <row r="36" spans="1:21" s="55" customFormat="1" ht="36" customHeight="1">
      <c r="A36" s="43">
        <v>33</v>
      </c>
      <c r="B36" s="44" t="s">
        <v>188</v>
      </c>
      <c r="C36" s="44" t="s">
        <v>189</v>
      </c>
      <c r="D36" s="45">
        <v>204201</v>
      </c>
      <c r="E36" s="45" t="s">
        <v>190</v>
      </c>
      <c r="F36" s="46">
        <v>15</v>
      </c>
      <c r="G36" s="47">
        <v>3</v>
      </c>
      <c r="H36" s="47">
        <v>15</v>
      </c>
      <c r="I36" s="48">
        <f t="shared" si="0"/>
        <v>18</v>
      </c>
      <c r="J36" s="49"/>
      <c r="K36" s="50">
        <v>4</v>
      </c>
      <c r="L36" s="50"/>
      <c r="M36" s="43">
        <v>1</v>
      </c>
      <c r="N36" s="50">
        <v>5</v>
      </c>
      <c r="O36" s="48">
        <v>3</v>
      </c>
      <c r="P36" s="51">
        <f t="shared" si="1"/>
        <v>30</v>
      </c>
      <c r="Q36" s="44"/>
      <c r="R36" s="52"/>
      <c r="S36" s="45" t="s">
        <v>32</v>
      </c>
      <c r="T36" s="53">
        <v>4</v>
      </c>
      <c r="U36" s="64" t="s">
        <v>207</v>
      </c>
    </row>
    <row r="37" spans="2:4" ht="25.5" customHeight="1">
      <c r="B37" s="68"/>
      <c r="C37" s="68"/>
      <c r="D37" s="69"/>
    </row>
    <row r="38" spans="2:4" ht="25.5" customHeight="1">
      <c r="B38" s="68"/>
      <c r="C38" s="68"/>
      <c r="D38" s="69"/>
    </row>
    <row r="39" spans="2:4" ht="25.5" customHeight="1">
      <c r="B39" s="68"/>
      <c r="C39" s="68"/>
      <c r="D39" s="69"/>
    </row>
    <row r="40" spans="2:4" ht="25.5" customHeight="1">
      <c r="B40" s="68"/>
      <c r="C40" s="68"/>
      <c r="D40" s="69"/>
    </row>
    <row r="41" spans="2:4" ht="25.5" customHeight="1">
      <c r="B41" s="68"/>
      <c r="C41" s="68"/>
      <c r="D41" s="69"/>
    </row>
    <row r="42" spans="2:4" ht="25.5" customHeight="1">
      <c r="B42" s="68"/>
      <c r="C42" s="68"/>
      <c r="D42" s="69"/>
    </row>
    <row r="43" spans="2:4" ht="25.5" customHeight="1">
      <c r="B43" s="68"/>
      <c r="C43" s="68"/>
      <c r="D43" s="69"/>
    </row>
    <row r="44" spans="2:4" ht="25.5" customHeight="1">
      <c r="B44" s="68"/>
      <c r="C44" s="68"/>
      <c r="D44" s="69"/>
    </row>
    <row r="45" spans="2:4" ht="25.5" customHeight="1">
      <c r="B45" s="68"/>
      <c r="C45" s="68"/>
      <c r="D45" s="69"/>
    </row>
    <row r="46" spans="2:4" ht="25.5" customHeight="1">
      <c r="B46" s="68"/>
      <c r="C46" s="68"/>
      <c r="D46" s="69"/>
    </row>
    <row r="47" spans="2:4" ht="25.5" customHeight="1">
      <c r="B47" s="68"/>
      <c r="C47" s="68"/>
      <c r="D47" s="69"/>
    </row>
    <row r="48" spans="2:4" ht="25.5" customHeight="1">
      <c r="B48" s="68"/>
      <c r="C48" s="68"/>
      <c r="D48" s="69"/>
    </row>
    <row r="49" spans="2:4" ht="25.5" customHeight="1">
      <c r="B49" s="68"/>
      <c r="C49" s="68"/>
      <c r="D49" s="69"/>
    </row>
    <row r="50" spans="2:4" ht="25.5" customHeight="1">
      <c r="B50" s="68"/>
      <c r="C50" s="68"/>
      <c r="D50" s="69"/>
    </row>
    <row r="51" spans="2:4" ht="25.5" customHeight="1">
      <c r="B51" s="68"/>
      <c r="C51" s="68"/>
      <c r="D51" s="69"/>
    </row>
    <row r="52" spans="2:4" ht="25.5" customHeight="1">
      <c r="B52" s="68"/>
      <c r="C52" s="68"/>
      <c r="D52" s="69"/>
    </row>
    <row r="53" spans="2:4" ht="25.5" customHeight="1">
      <c r="B53" s="68"/>
      <c r="C53" s="68"/>
      <c r="D53" s="69"/>
    </row>
    <row r="54" spans="2:4" ht="25.5" customHeight="1">
      <c r="B54" s="68"/>
      <c r="C54" s="68"/>
      <c r="D54" s="69"/>
    </row>
    <row r="55" spans="2:4" ht="25.5" customHeight="1">
      <c r="B55" s="68"/>
      <c r="C55" s="68"/>
      <c r="D55" s="69"/>
    </row>
    <row r="56" spans="2:4" ht="25.5" customHeight="1">
      <c r="B56" s="68"/>
      <c r="C56" s="68"/>
      <c r="D56" s="69"/>
    </row>
    <row r="57" spans="2:4" ht="25.5" customHeight="1">
      <c r="B57" s="68"/>
      <c r="C57" s="68"/>
      <c r="D57" s="69"/>
    </row>
    <row r="58" spans="2:4" ht="25.5" customHeight="1">
      <c r="B58" s="68"/>
      <c r="C58" s="68"/>
      <c r="D58" s="69"/>
    </row>
    <row r="59" spans="2:4" ht="25.5" customHeight="1">
      <c r="B59" s="68"/>
      <c r="C59" s="68"/>
      <c r="D59" s="69"/>
    </row>
    <row r="60" spans="2:4" ht="25.5" customHeight="1">
      <c r="B60" s="68"/>
      <c r="C60" s="68"/>
      <c r="D60" s="69"/>
    </row>
    <row r="61" spans="2:4" ht="25.5" customHeight="1">
      <c r="B61" s="68"/>
      <c r="C61" s="68"/>
      <c r="D61" s="69"/>
    </row>
    <row r="62" spans="2:4" ht="25.5" customHeight="1">
      <c r="B62" s="68"/>
      <c r="C62" s="68"/>
      <c r="D62" s="69"/>
    </row>
    <row r="63" spans="2:4" ht="25.5" customHeight="1">
      <c r="B63" s="68"/>
      <c r="C63" s="68"/>
      <c r="D63" s="69"/>
    </row>
    <row r="64" spans="2:4" ht="25.5" customHeight="1">
      <c r="B64" s="68"/>
      <c r="C64" s="68"/>
      <c r="D64" s="69"/>
    </row>
    <row r="65" spans="2:4" ht="25.5" customHeight="1">
      <c r="B65" s="68"/>
      <c r="C65" s="68"/>
      <c r="D65" s="69"/>
    </row>
    <row r="66" spans="2:4" ht="25.5" customHeight="1">
      <c r="B66" s="68"/>
      <c r="C66" s="68"/>
      <c r="D66" s="69"/>
    </row>
    <row r="67" spans="2:4" ht="25.5" customHeight="1">
      <c r="B67" s="68"/>
      <c r="C67" s="68"/>
      <c r="D67" s="69"/>
    </row>
    <row r="68" spans="2:4" ht="25.5" customHeight="1">
      <c r="B68" s="68"/>
      <c r="C68" s="68"/>
      <c r="D68" s="69"/>
    </row>
    <row r="69" spans="2:4" ht="25.5" customHeight="1">
      <c r="B69" s="68"/>
      <c r="C69" s="68"/>
      <c r="D69" s="69"/>
    </row>
    <row r="70" spans="2:4" ht="25.5" customHeight="1">
      <c r="B70" s="68"/>
      <c r="C70" s="68"/>
      <c r="D70" s="69"/>
    </row>
    <row r="71" spans="2:4" ht="25.5" customHeight="1">
      <c r="B71" s="68"/>
      <c r="C71" s="68"/>
      <c r="D71" s="69"/>
    </row>
    <row r="72" spans="2:4" ht="25.5" customHeight="1">
      <c r="B72" s="68"/>
      <c r="C72" s="68"/>
      <c r="D72" s="69"/>
    </row>
    <row r="73" spans="2:4" ht="25.5" customHeight="1">
      <c r="B73" s="68"/>
      <c r="C73" s="68"/>
      <c r="D73" s="69"/>
    </row>
    <row r="74" spans="2:4" ht="25.5" customHeight="1">
      <c r="B74" s="68"/>
      <c r="C74" s="68"/>
      <c r="D74" s="69"/>
    </row>
    <row r="75" spans="2:4" ht="25.5" customHeight="1">
      <c r="B75" s="68"/>
      <c r="C75" s="68"/>
      <c r="D75" s="69"/>
    </row>
    <row r="76" spans="2:4" ht="25.5" customHeight="1">
      <c r="B76" s="68"/>
      <c r="C76" s="68"/>
      <c r="D76" s="69"/>
    </row>
    <row r="77" spans="2:4" ht="25.5" customHeight="1">
      <c r="B77" s="68"/>
      <c r="C77" s="68"/>
      <c r="D77" s="69"/>
    </row>
    <row r="78" spans="2:4" ht="25.5" customHeight="1">
      <c r="B78" s="68"/>
      <c r="C78" s="68"/>
      <c r="D78" s="69"/>
    </row>
    <row r="79" spans="2:4" ht="25.5" customHeight="1">
      <c r="B79" s="68"/>
      <c r="C79" s="68"/>
      <c r="D79" s="69"/>
    </row>
    <row r="80" spans="2:4" ht="25.5" customHeight="1">
      <c r="B80" s="68"/>
      <c r="C80" s="68"/>
      <c r="D80" s="69"/>
    </row>
    <row r="81" spans="2:4" ht="25.5" customHeight="1">
      <c r="B81" s="68"/>
      <c r="C81" s="68"/>
      <c r="D81" s="69"/>
    </row>
    <row r="82" spans="2:4" ht="25.5" customHeight="1">
      <c r="B82" s="68"/>
      <c r="C82" s="68"/>
      <c r="D82" s="69"/>
    </row>
    <row r="83" spans="2:4" ht="25.5" customHeight="1">
      <c r="B83" s="68"/>
      <c r="C83" s="68"/>
      <c r="D83" s="69"/>
    </row>
    <row r="84" spans="2:4" ht="25.5" customHeight="1">
      <c r="B84" s="68"/>
      <c r="C84" s="68"/>
      <c r="D84" s="69"/>
    </row>
    <row r="85" spans="2:4" ht="25.5" customHeight="1">
      <c r="B85" s="68"/>
      <c r="C85" s="68"/>
      <c r="D85" s="69"/>
    </row>
    <row r="86" spans="2:4" ht="25.5" customHeight="1">
      <c r="B86" s="68"/>
      <c r="C86" s="68"/>
      <c r="D86" s="69"/>
    </row>
    <row r="87" spans="2:4" ht="25.5" customHeight="1">
      <c r="B87" s="68"/>
      <c r="C87" s="68"/>
      <c r="D87" s="69"/>
    </row>
    <row r="88" spans="2:4" ht="25.5" customHeight="1">
      <c r="B88" s="68"/>
      <c r="C88" s="68"/>
      <c r="D88" s="69"/>
    </row>
    <row r="89" spans="2:4" ht="25.5" customHeight="1">
      <c r="B89" s="68"/>
      <c r="C89" s="68"/>
      <c r="D89" s="69"/>
    </row>
    <row r="90" spans="2:4" ht="25.5" customHeight="1">
      <c r="B90" s="68"/>
      <c r="C90" s="68"/>
      <c r="D90" s="69"/>
    </row>
    <row r="91" spans="2:4" ht="25.5" customHeight="1">
      <c r="B91" s="68"/>
      <c r="C91" s="68"/>
      <c r="D91" s="69"/>
    </row>
    <row r="92" spans="2:4" ht="25.5" customHeight="1">
      <c r="B92" s="68"/>
      <c r="C92" s="68"/>
      <c r="D92" s="69"/>
    </row>
    <row r="93" spans="2:4" ht="25.5" customHeight="1">
      <c r="B93" s="68"/>
      <c r="C93" s="68"/>
      <c r="D93" s="69"/>
    </row>
    <row r="94" spans="2:4" ht="25.5" customHeight="1">
      <c r="B94" s="68"/>
      <c r="C94" s="68"/>
      <c r="D94" s="69"/>
    </row>
    <row r="95" spans="2:4" ht="25.5" customHeight="1">
      <c r="B95" s="68"/>
      <c r="C95" s="68"/>
      <c r="D95" s="69"/>
    </row>
    <row r="96" spans="2:4" ht="25.5" customHeight="1">
      <c r="B96" s="68"/>
      <c r="C96" s="68"/>
      <c r="D96" s="69"/>
    </row>
    <row r="97" spans="2:4" ht="25.5" customHeight="1">
      <c r="B97" s="68"/>
      <c r="C97" s="68"/>
      <c r="D97" s="69"/>
    </row>
    <row r="98" spans="2:4" ht="25.5" customHeight="1">
      <c r="B98" s="68"/>
      <c r="C98" s="68"/>
      <c r="D98" s="69"/>
    </row>
    <row r="99" spans="2:4" ht="25.5" customHeight="1">
      <c r="B99" s="68"/>
      <c r="C99" s="68"/>
      <c r="D99" s="69"/>
    </row>
    <row r="100" spans="2:4" ht="25.5" customHeight="1">
      <c r="B100" s="68"/>
      <c r="C100" s="68"/>
      <c r="D100" s="69"/>
    </row>
    <row r="101" spans="2:4" ht="25.5" customHeight="1">
      <c r="B101" s="68"/>
      <c r="C101" s="68"/>
      <c r="D101" s="69"/>
    </row>
    <row r="102" spans="2:4" ht="25.5" customHeight="1">
      <c r="B102" s="68"/>
      <c r="C102" s="68"/>
      <c r="D102" s="69"/>
    </row>
    <row r="103" spans="2:4" ht="25.5" customHeight="1">
      <c r="B103" s="68"/>
      <c r="C103" s="68"/>
      <c r="D103" s="69"/>
    </row>
    <row r="104" spans="2:4" ht="25.5" customHeight="1">
      <c r="B104" s="68"/>
      <c r="C104" s="68"/>
      <c r="D104" s="69"/>
    </row>
    <row r="105" spans="2:4" ht="25.5" customHeight="1">
      <c r="B105" s="68"/>
      <c r="C105" s="68"/>
      <c r="D105" s="69"/>
    </row>
    <row r="106" spans="2:4" ht="25.5" customHeight="1">
      <c r="B106" s="68"/>
      <c r="C106" s="68"/>
      <c r="D106" s="69"/>
    </row>
    <row r="107" spans="2:4" ht="25.5" customHeight="1">
      <c r="B107" s="68"/>
      <c r="C107" s="68"/>
      <c r="D107" s="69"/>
    </row>
    <row r="108" spans="2:4" ht="25.5" customHeight="1">
      <c r="B108" s="68"/>
      <c r="C108" s="68"/>
      <c r="D108" s="69"/>
    </row>
    <row r="109" spans="2:4" ht="25.5" customHeight="1">
      <c r="B109" s="68"/>
      <c r="C109" s="68"/>
      <c r="D109" s="69"/>
    </row>
    <row r="110" spans="2:4" ht="25.5" customHeight="1">
      <c r="B110" s="68"/>
      <c r="C110" s="68"/>
      <c r="D110" s="69"/>
    </row>
    <row r="111" spans="2:4" ht="25.5" customHeight="1">
      <c r="B111" s="68"/>
      <c r="C111" s="68"/>
      <c r="D111" s="69"/>
    </row>
    <row r="112" spans="2:4" ht="25.5" customHeight="1">
      <c r="B112" s="68"/>
      <c r="C112" s="68"/>
      <c r="D112" s="69"/>
    </row>
    <row r="113" spans="2:4" ht="25.5" customHeight="1">
      <c r="B113" s="68"/>
      <c r="C113" s="68"/>
      <c r="D113" s="69"/>
    </row>
    <row r="114" spans="2:4" ht="25.5" customHeight="1">
      <c r="B114" s="68"/>
      <c r="C114" s="68"/>
      <c r="D114" s="69"/>
    </row>
    <row r="115" spans="2:4" ht="25.5" customHeight="1">
      <c r="B115" s="68"/>
      <c r="C115" s="68"/>
      <c r="D115" s="69"/>
    </row>
    <row r="116" spans="2:4" ht="25.5" customHeight="1">
      <c r="B116" s="68"/>
      <c r="C116" s="68"/>
      <c r="D116" s="69"/>
    </row>
    <row r="117" spans="2:4" ht="25.5" customHeight="1">
      <c r="B117" s="68"/>
      <c r="C117" s="68"/>
      <c r="D117" s="69"/>
    </row>
    <row r="118" spans="2:4" ht="25.5" customHeight="1">
      <c r="B118" s="68"/>
      <c r="C118" s="68"/>
      <c r="D118" s="69"/>
    </row>
    <row r="119" spans="2:4" ht="25.5" customHeight="1">
      <c r="B119" s="68"/>
      <c r="C119" s="68"/>
      <c r="D119" s="69"/>
    </row>
    <row r="120" spans="2:4" ht="25.5" customHeight="1">
      <c r="B120" s="68"/>
      <c r="C120" s="68"/>
      <c r="D120" s="69"/>
    </row>
    <row r="121" spans="2:4" ht="25.5" customHeight="1">
      <c r="B121" s="68"/>
      <c r="C121" s="68"/>
      <c r="D121" s="69"/>
    </row>
    <row r="122" spans="2:4" ht="25.5" customHeight="1">
      <c r="B122" s="68"/>
      <c r="C122" s="68"/>
      <c r="D122" s="69"/>
    </row>
    <row r="123" spans="2:4" ht="25.5" customHeight="1">
      <c r="B123" s="68"/>
      <c r="C123" s="68"/>
      <c r="D123" s="69"/>
    </row>
    <row r="124" spans="2:4" ht="25.5" customHeight="1">
      <c r="B124" s="68"/>
      <c r="C124" s="68"/>
      <c r="D124" s="69"/>
    </row>
    <row r="125" spans="2:4" ht="25.5" customHeight="1">
      <c r="B125" s="68"/>
      <c r="C125" s="68"/>
      <c r="D125" s="69"/>
    </row>
    <row r="126" spans="2:4" ht="25.5" customHeight="1">
      <c r="B126" s="68"/>
      <c r="C126" s="68"/>
      <c r="D126" s="69"/>
    </row>
    <row r="127" spans="2:4" ht="25.5" customHeight="1">
      <c r="B127" s="68"/>
      <c r="C127" s="68"/>
      <c r="D127" s="69"/>
    </row>
    <row r="128" spans="2:4" ht="25.5" customHeight="1">
      <c r="B128" s="68"/>
      <c r="C128" s="68"/>
      <c r="D128" s="69"/>
    </row>
    <row r="129" spans="2:4" ht="25.5" customHeight="1">
      <c r="B129" s="68"/>
      <c r="C129" s="68"/>
      <c r="D129" s="69"/>
    </row>
    <row r="130" spans="2:4" ht="25.5" customHeight="1">
      <c r="B130" s="68"/>
      <c r="C130" s="68"/>
      <c r="D130" s="69"/>
    </row>
    <row r="131" spans="2:4" ht="25.5" customHeight="1">
      <c r="B131" s="68"/>
      <c r="C131" s="68"/>
      <c r="D131" s="69"/>
    </row>
    <row r="132" spans="2:4" ht="25.5" customHeight="1">
      <c r="B132" s="68"/>
      <c r="C132" s="68"/>
      <c r="D132" s="69"/>
    </row>
    <row r="133" spans="2:4" ht="25.5" customHeight="1">
      <c r="B133" s="68"/>
      <c r="C133" s="68"/>
      <c r="D133" s="69"/>
    </row>
    <row r="134" spans="2:4" ht="25.5" customHeight="1">
      <c r="B134" s="68"/>
      <c r="C134" s="68"/>
      <c r="D134" s="69"/>
    </row>
    <row r="135" spans="2:4" ht="25.5" customHeight="1">
      <c r="B135" s="68"/>
      <c r="C135" s="68"/>
      <c r="D135" s="69"/>
    </row>
    <row r="136" spans="2:4" ht="25.5" customHeight="1">
      <c r="B136" s="68"/>
      <c r="C136" s="68"/>
      <c r="D136" s="69"/>
    </row>
    <row r="137" spans="2:4" ht="25.5" customHeight="1">
      <c r="B137" s="68"/>
      <c r="C137" s="68"/>
      <c r="D137" s="69"/>
    </row>
    <row r="138" spans="2:4" ht="25.5" customHeight="1">
      <c r="B138" s="68"/>
      <c r="C138" s="68"/>
      <c r="D138" s="69"/>
    </row>
    <row r="139" spans="2:4" ht="25.5" customHeight="1">
      <c r="B139" s="68"/>
      <c r="C139" s="68"/>
      <c r="D139" s="69"/>
    </row>
    <row r="140" spans="2:4" ht="25.5" customHeight="1">
      <c r="B140" s="68"/>
      <c r="C140" s="68"/>
      <c r="D140" s="69"/>
    </row>
    <row r="141" spans="2:4" ht="25.5" customHeight="1">
      <c r="B141" s="68"/>
      <c r="C141" s="68"/>
      <c r="D141" s="69"/>
    </row>
    <row r="142" spans="2:4" ht="25.5" customHeight="1">
      <c r="B142" s="68"/>
      <c r="C142" s="68"/>
      <c r="D142" s="69"/>
    </row>
    <row r="143" spans="2:4" ht="25.5" customHeight="1">
      <c r="B143" s="68"/>
      <c r="C143" s="68"/>
      <c r="D143" s="69"/>
    </row>
    <row r="144" spans="2:4" ht="25.5" customHeight="1">
      <c r="B144" s="68"/>
      <c r="C144" s="68"/>
      <c r="D144" s="69"/>
    </row>
    <row r="145" spans="2:4" ht="25.5" customHeight="1">
      <c r="B145" s="68"/>
      <c r="C145" s="68"/>
      <c r="D145" s="69"/>
    </row>
    <row r="146" spans="2:4" ht="25.5" customHeight="1">
      <c r="B146" s="68"/>
      <c r="C146" s="68"/>
      <c r="D146" s="69"/>
    </row>
    <row r="147" spans="2:4" ht="25.5" customHeight="1">
      <c r="B147" s="68"/>
      <c r="C147" s="68"/>
      <c r="D147" s="69"/>
    </row>
    <row r="148" spans="2:4" ht="25.5" customHeight="1">
      <c r="B148" s="68"/>
      <c r="C148" s="68"/>
      <c r="D148" s="69"/>
    </row>
    <row r="149" spans="2:4" ht="25.5" customHeight="1">
      <c r="B149" s="68"/>
      <c r="C149" s="68"/>
      <c r="D149" s="69"/>
    </row>
    <row r="150" spans="2:4" ht="25.5" customHeight="1">
      <c r="B150" s="68"/>
      <c r="C150" s="68"/>
      <c r="D150" s="69"/>
    </row>
    <row r="151" spans="2:4" ht="25.5" customHeight="1">
      <c r="B151" s="68"/>
      <c r="C151" s="68"/>
      <c r="D151" s="69"/>
    </row>
    <row r="152" spans="2:4" ht="25.5" customHeight="1">
      <c r="B152" s="68"/>
      <c r="C152" s="68"/>
      <c r="D152" s="69"/>
    </row>
    <row r="153" spans="2:4" ht="25.5" customHeight="1">
      <c r="B153" s="68"/>
      <c r="C153" s="68"/>
      <c r="D153" s="69"/>
    </row>
    <row r="154" spans="2:4" ht="25.5" customHeight="1">
      <c r="B154" s="68"/>
      <c r="C154" s="68"/>
      <c r="D154" s="69"/>
    </row>
    <row r="155" spans="2:4" ht="25.5" customHeight="1">
      <c r="B155" s="68"/>
      <c r="C155" s="68"/>
      <c r="D155" s="69"/>
    </row>
    <row r="156" spans="2:4" ht="25.5" customHeight="1">
      <c r="B156" s="68"/>
      <c r="C156" s="68"/>
      <c r="D156" s="69"/>
    </row>
    <row r="157" spans="2:4" ht="25.5" customHeight="1">
      <c r="B157" s="68"/>
      <c r="C157" s="68"/>
      <c r="D157" s="69"/>
    </row>
    <row r="158" spans="2:4" ht="25.5" customHeight="1">
      <c r="B158" s="68"/>
      <c r="C158" s="68"/>
      <c r="D158" s="69"/>
    </row>
    <row r="159" spans="2:4" ht="25.5" customHeight="1">
      <c r="B159" s="68"/>
      <c r="C159" s="68"/>
      <c r="D159" s="69"/>
    </row>
    <row r="160" spans="2:4" ht="25.5" customHeight="1">
      <c r="B160" s="68"/>
      <c r="C160" s="68"/>
      <c r="D160" s="69"/>
    </row>
    <row r="161" spans="2:4" ht="25.5" customHeight="1">
      <c r="B161" s="68"/>
      <c r="C161" s="68"/>
      <c r="D161" s="69"/>
    </row>
    <row r="162" spans="2:4" ht="25.5" customHeight="1">
      <c r="B162" s="68"/>
      <c r="C162" s="68"/>
      <c r="D162" s="69"/>
    </row>
    <row r="163" spans="2:4" ht="25.5" customHeight="1">
      <c r="B163" s="68"/>
      <c r="C163" s="68"/>
      <c r="D163" s="69"/>
    </row>
    <row r="164" spans="2:4" ht="25.5" customHeight="1">
      <c r="B164" s="68"/>
      <c r="C164" s="68"/>
      <c r="D164" s="69"/>
    </row>
    <row r="165" spans="2:4" ht="25.5" customHeight="1">
      <c r="B165" s="68"/>
      <c r="C165" s="68"/>
      <c r="D165" s="69"/>
    </row>
    <row r="166" spans="2:4" ht="25.5" customHeight="1">
      <c r="B166" s="68"/>
      <c r="C166" s="68"/>
      <c r="D166" s="69"/>
    </row>
    <row r="167" spans="2:4" ht="25.5" customHeight="1">
      <c r="B167" s="68"/>
      <c r="C167" s="68"/>
      <c r="D167" s="69"/>
    </row>
    <row r="168" spans="2:4" ht="25.5" customHeight="1">
      <c r="B168" s="68"/>
      <c r="C168" s="68"/>
      <c r="D168" s="69"/>
    </row>
    <row r="169" spans="2:4" ht="25.5" customHeight="1">
      <c r="B169" s="68"/>
      <c r="C169" s="68"/>
      <c r="D169" s="69"/>
    </row>
    <row r="170" spans="2:4" ht="25.5" customHeight="1">
      <c r="B170" s="68"/>
      <c r="C170" s="68"/>
      <c r="D170" s="69"/>
    </row>
    <row r="171" spans="2:4" ht="25.5" customHeight="1">
      <c r="B171" s="68"/>
      <c r="C171" s="68"/>
      <c r="D171" s="69"/>
    </row>
    <row r="172" spans="2:4" ht="25.5" customHeight="1">
      <c r="B172" s="68"/>
      <c r="C172" s="68"/>
      <c r="D172" s="69"/>
    </row>
    <row r="173" spans="2:4" ht="25.5" customHeight="1">
      <c r="B173" s="68"/>
      <c r="C173" s="68"/>
      <c r="D173" s="69"/>
    </row>
    <row r="174" spans="2:4" ht="25.5" customHeight="1">
      <c r="B174" s="68"/>
      <c r="C174" s="68"/>
      <c r="D174" s="69"/>
    </row>
    <row r="175" spans="2:4" ht="25.5" customHeight="1">
      <c r="B175" s="68"/>
      <c r="C175" s="68"/>
      <c r="D175" s="69"/>
    </row>
    <row r="176" spans="2:4" ht="25.5" customHeight="1">
      <c r="B176" s="68"/>
      <c r="C176" s="68"/>
      <c r="D176" s="69"/>
    </row>
    <row r="177" spans="2:4" ht="25.5" customHeight="1">
      <c r="B177" s="68"/>
      <c r="C177" s="68"/>
      <c r="D177" s="69"/>
    </row>
    <row r="178" spans="2:4" ht="25.5" customHeight="1">
      <c r="B178" s="68"/>
      <c r="C178" s="68"/>
      <c r="D178" s="69"/>
    </row>
    <row r="179" spans="2:4" ht="25.5" customHeight="1">
      <c r="B179" s="68"/>
      <c r="C179" s="68"/>
      <c r="D179" s="69"/>
    </row>
    <row r="180" spans="2:4" ht="25.5" customHeight="1">
      <c r="B180" s="68"/>
      <c r="C180" s="68"/>
      <c r="D180" s="69"/>
    </row>
    <row r="181" spans="2:4" ht="25.5" customHeight="1">
      <c r="B181" s="68"/>
      <c r="C181" s="68"/>
      <c r="D181" s="69"/>
    </row>
    <row r="182" spans="2:4" ht="25.5" customHeight="1">
      <c r="B182" s="68"/>
      <c r="C182" s="68"/>
      <c r="D182" s="69"/>
    </row>
    <row r="183" spans="2:4" ht="25.5" customHeight="1">
      <c r="B183" s="68"/>
      <c r="C183" s="68"/>
      <c r="D183" s="69"/>
    </row>
    <row r="184" spans="2:4" ht="25.5" customHeight="1">
      <c r="B184" s="68"/>
      <c r="C184" s="68"/>
      <c r="D184" s="69"/>
    </row>
    <row r="185" spans="2:4" ht="25.5" customHeight="1">
      <c r="B185" s="68"/>
      <c r="C185" s="68"/>
      <c r="D185" s="69"/>
    </row>
    <row r="186" spans="2:4" ht="25.5" customHeight="1">
      <c r="B186" s="68"/>
      <c r="C186" s="68"/>
      <c r="D186" s="69"/>
    </row>
    <row r="187" spans="2:4" ht="25.5" customHeight="1">
      <c r="B187" s="68"/>
      <c r="C187" s="68"/>
      <c r="D187" s="69"/>
    </row>
    <row r="188" spans="2:4" ht="25.5" customHeight="1">
      <c r="B188" s="68"/>
      <c r="C188" s="68"/>
      <c r="D188" s="69"/>
    </row>
    <row r="189" spans="2:4" ht="25.5" customHeight="1">
      <c r="B189" s="68"/>
      <c r="C189" s="68"/>
      <c r="D189" s="69"/>
    </row>
    <row r="190" spans="2:4" ht="25.5" customHeight="1">
      <c r="B190" s="68"/>
      <c r="C190" s="68"/>
      <c r="D190" s="69"/>
    </row>
    <row r="191" spans="2:4" ht="25.5" customHeight="1">
      <c r="B191" s="68"/>
      <c r="C191" s="68"/>
      <c r="D191" s="69"/>
    </row>
    <row r="192" spans="2:4" ht="25.5" customHeight="1">
      <c r="B192" s="68"/>
      <c r="C192" s="68"/>
      <c r="D192" s="69"/>
    </row>
    <row r="193" spans="2:4" ht="25.5" customHeight="1">
      <c r="B193" s="68"/>
      <c r="C193" s="68"/>
      <c r="D193" s="69"/>
    </row>
    <row r="194" spans="2:4" ht="25.5" customHeight="1">
      <c r="B194" s="68"/>
      <c r="C194" s="68"/>
      <c r="D194" s="69"/>
    </row>
  </sheetData>
  <sheetProtection/>
  <mergeCells count="12">
    <mergeCell ref="K2:N2"/>
    <mergeCell ref="Q2:R2"/>
    <mergeCell ref="S2:T2"/>
    <mergeCell ref="D2:D3"/>
    <mergeCell ref="P2:P3"/>
    <mergeCell ref="A2:A3"/>
    <mergeCell ref="A1:U1"/>
    <mergeCell ref="U2:U3"/>
    <mergeCell ref="B2:B3"/>
    <mergeCell ref="E2:E3"/>
    <mergeCell ref="F2:I2"/>
    <mergeCell ref="C2:C3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4"/>
  <sheetViews>
    <sheetView zoomScale="90" zoomScaleNormal="90" zoomScaleSheetLayoutView="90" zoomScalePageLayoutView="90" workbookViewId="0" topLeftCell="A1">
      <selection activeCell="A1" sqref="A1:U1"/>
    </sheetView>
  </sheetViews>
  <sheetFormatPr defaultColWidth="9.140625" defaultRowHeight="25.5" customHeight="1"/>
  <cols>
    <col min="1" max="1" width="4.57421875" style="57" customWidth="1"/>
    <col min="2" max="2" width="18.140625" style="90" customWidth="1"/>
    <col min="3" max="3" width="17.140625" style="90" customWidth="1"/>
    <col min="4" max="4" width="11.00390625" style="91" customWidth="1"/>
    <col min="5" max="5" width="23.57421875" style="88" customWidth="1"/>
    <col min="6" max="8" width="4.57421875" style="57" customWidth="1"/>
    <col min="9" max="9" width="8.00390625" style="57" customWidth="1"/>
    <col min="10" max="10" width="5.7109375" style="57" customWidth="1"/>
    <col min="11" max="12" width="8.8515625" style="71" customWidth="1"/>
    <col min="13" max="13" width="7.28125" style="57" customWidth="1"/>
    <col min="14" max="14" width="9.00390625" style="71" customWidth="1"/>
    <col min="15" max="15" width="8.7109375" style="57" customWidth="1"/>
    <col min="16" max="16" width="12.7109375" style="89" customWidth="1"/>
    <col min="17" max="17" width="11.57421875" style="57" customWidth="1"/>
    <col min="18" max="18" width="7.57421875" style="57" customWidth="1"/>
    <col min="19" max="19" width="12.28125" style="57" customWidth="1"/>
    <col min="20" max="20" width="8.7109375" style="57" customWidth="1"/>
    <col min="21" max="21" width="16.140625" style="57" customWidth="1"/>
    <col min="22" max="16384" width="9.140625" style="57" customWidth="1"/>
  </cols>
  <sheetData>
    <row r="1" spans="1:21" ht="57.75" customHeight="1">
      <c r="A1" s="116" t="s">
        <v>209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8"/>
    </row>
    <row r="2" spans="1:21" s="42" customFormat="1" ht="29.25" customHeight="1">
      <c r="A2" s="121" t="s">
        <v>0</v>
      </c>
      <c r="B2" s="121" t="s">
        <v>20</v>
      </c>
      <c r="C2" s="119" t="s">
        <v>21</v>
      </c>
      <c r="D2" s="119" t="s">
        <v>18</v>
      </c>
      <c r="E2" s="121" t="s">
        <v>19</v>
      </c>
      <c r="F2" s="113" t="s">
        <v>11</v>
      </c>
      <c r="G2" s="115"/>
      <c r="H2" s="115"/>
      <c r="I2" s="114"/>
      <c r="J2" s="7" t="s">
        <v>14</v>
      </c>
      <c r="K2" s="121" t="s">
        <v>1</v>
      </c>
      <c r="L2" s="121"/>
      <c r="M2" s="121"/>
      <c r="N2" s="121"/>
      <c r="O2" s="119" t="s">
        <v>2</v>
      </c>
      <c r="P2" s="121" t="s">
        <v>3</v>
      </c>
      <c r="Q2" s="113" t="s">
        <v>10</v>
      </c>
      <c r="R2" s="114"/>
      <c r="S2" s="113" t="s">
        <v>12</v>
      </c>
      <c r="T2" s="115"/>
      <c r="U2" s="111" t="s">
        <v>152</v>
      </c>
    </row>
    <row r="3" spans="1:21" s="42" customFormat="1" ht="58.5" customHeight="1">
      <c r="A3" s="121"/>
      <c r="B3" s="121"/>
      <c r="C3" s="120"/>
      <c r="D3" s="120"/>
      <c r="E3" s="121"/>
      <c r="F3" s="93" t="s">
        <v>4</v>
      </c>
      <c r="G3" s="93" t="s">
        <v>5</v>
      </c>
      <c r="H3" s="93" t="s">
        <v>6</v>
      </c>
      <c r="I3" s="7" t="s">
        <v>7</v>
      </c>
      <c r="J3" s="7"/>
      <c r="K3" s="94" t="s">
        <v>15</v>
      </c>
      <c r="L3" s="94" t="s">
        <v>16</v>
      </c>
      <c r="M3" s="7" t="s">
        <v>17</v>
      </c>
      <c r="N3" s="94" t="s">
        <v>13</v>
      </c>
      <c r="O3" s="120"/>
      <c r="P3" s="121"/>
      <c r="Q3" s="7" t="s">
        <v>9</v>
      </c>
      <c r="R3" s="93" t="s">
        <v>7</v>
      </c>
      <c r="S3" s="7" t="s">
        <v>8</v>
      </c>
      <c r="T3" s="95" t="s">
        <v>7</v>
      </c>
      <c r="U3" s="112"/>
    </row>
    <row r="4" spans="1:21" s="55" customFormat="1" ht="33" customHeight="1">
      <c r="A4" s="75">
        <v>1</v>
      </c>
      <c r="B4" s="76" t="s">
        <v>201</v>
      </c>
      <c r="C4" s="76" t="s">
        <v>202</v>
      </c>
      <c r="D4" s="77">
        <v>606696</v>
      </c>
      <c r="E4" s="77" t="s">
        <v>164</v>
      </c>
      <c r="F4" s="78">
        <v>15</v>
      </c>
      <c r="G4" s="79">
        <v>8</v>
      </c>
      <c r="H4" s="79">
        <v>7</v>
      </c>
      <c r="I4" s="80">
        <f>IF(F4&lt;=10,F4,IF(AND(F4&gt;=10,F4&lt;20),10+(F4-10)*1.5,(((25)+(F4-20)*2))))+IF(F4&lt;10,IF(H4&lt;15,G4/12,((G4+1)/12)),IF(AND(F4&gt;=10,F4&lt;20),IF(H4&lt;15,(G4/12)*1.5,((G4+1)/12)*1.5),IF(H4&lt;15,((G4/12)*2),((G4+1)/12)*2)))</f>
        <v>18.5</v>
      </c>
      <c r="J4" s="81"/>
      <c r="K4" s="82">
        <v>4</v>
      </c>
      <c r="L4" s="82"/>
      <c r="M4" s="75">
        <v>1</v>
      </c>
      <c r="N4" s="82">
        <v>5</v>
      </c>
      <c r="O4" s="80">
        <v>20</v>
      </c>
      <c r="P4" s="83">
        <f>SUM(I4+K4+L4+N4+O4)</f>
        <v>47.5</v>
      </c>
      <c r="Q4" s="77" t="s">
        <v>25</v>
      </c>
      <c r="R4" s="84">
        <v>10</v>
      </c>
      <c r="S4" s="77" t="s">
        <v>25</v>
      </c>
      <c r="T4" s="85">
        <v>4</v>
      </c>
      <c r="U4" s="54"/>
    </row>
    <row r="5" spans="1:21" s="55" customFormat="1" ht="33" customHeight="1">
      <c r="A5" s="75">
        <v>2</v>
      </c>
      <c r="B5" s="76" t="s">
        <v>103</v>
      </c>
      <c r="C5" s="76" t="s">
        <v>37</v>
      </c>
      <c r="D5" s="77">
        <v>227976</v>
      </c>
      <c r="E5" s="77" t="s">
        <v>203</v>
      </c>
      <c r="F5" s="78">
        <v>12</v>
      </c>
      <c r="G5" s="79">
        <v>1</v>
      </c>
      <c r="H5" s="79">
        <v>22</v>
      </c>
      <c r="I5" s="80">
        <f>IF(F5&lt;=10,F5,IF(AND(F5&gt;=10,F5&lt;20),10+(F5-10)*1.5,(((25)+(F5-20)*2))))+IF(F5&lt;10,IF(H5&lt;15,G5/12,((G5+1)/12)),IF(AND(F5&gt;=10,F5&lt;20),IF(H5&lt;15,(G5/12)*1.5,((G5+1)/12)*1.5),IF(H5&lt;15,((G5/12)*2),((G5+1)/12)*2)))</f>
        <v>13.25</v>
      </c>
      <c r="J5" s="81"/>
      <c r="K5" s="82">
        <v>4</v>
      </c>
      <c r="L5" s="82"/>
      <c r="M5" s="75">
        <v>3</v>
      </c>
      <c r="N5" s="82">
        <v>19</v>
      </c>
      <c r="O5" s="80">
        <v>0</v>
      </c>
      <c r="P5" s="83">
        <f>SUM(I5+K5+L5+N5+O5)</f>
        <v>36.25</v>
      </c>
      <c r="Q5" s="77" t="s">
        <v>25</v>
      </c>
      <c r="R5" s="84">
        <v>10</v>
      </c>
      <c r="S5" s="77" t="s">
        <v>25</v>
      </c>
      <c r="T5" s="85">
        <v>4</v>
      </c>
      <c r="U5" s="54" t="s">
        <v>153</v>
      </c>
    </row>
    <row r="6" spans="1:21" s="55" customFormat="1" ht="33" customHeight="1">
      <c r="A6" s="75">
        <v>3</v>
      </c>
      <c r="B6" s="76" t="s">
        <v>204</v>
      </c>
      <c r="C6" s="76" t="s">
        <v>181</v>
      </c>
      <c r="D6" s="77">
        <v>225192</v>
      </c>
      <c r="E6" s="77" t="s">
        <v>161</v>
      </c>
      <c r="F6" s="78">
        <v>13</v>
      </c>
      <c r="G6" s="79">
        <v>11</v>
      </c>
      <c r="H6" s="79">
        <v>11</v>
      </c>
      <c r="I6" s="80">
        <f>IF(F6&lt;=10,F6,IF(AND(F6&gt;=10,F6&lt;20),10+(F6-10)*1.5,(((25)+(F6-20)*2))))+IF(F6&lt;10,IF(H6&lt;15,G6/12,((G6+1)/12)),IF(AND(F6&gt;=10,F6&lt;20),IF(H6&lt;15,(G6/12)*1.5,((G6+1)/12)*1.5),IF(H6&lt;15,((G6/12)*2),((G6+1)/12)*2)))</f>
        <v>15.875</v>
      </c>
      <c r="J6" s="81"/>
      <c r="K6" s="82">
        <v>4</v>
      </c>
      <c r="L6" s="82"/>
      <c r="M6" s="75">
        <v>3</v>
      </c>
      <c r="N6" s="82">
        <v>19</v>
      </c>
      <c r="O6" s="80">
        <v>0</v>
      </c>
      <c r="P6" s="83">
        <f>SUM(I6+K6+L6+N6+O6)</f>
        <v>38.875</v>
      </c>
      <c r="Q6" s="77" t="s">
        <v>32</v>
      </c>
      <c r="R6" s="84">
        <v>10</v>
      </c>
      <c r="S6" s="77" t="s">
        <v>32</v>
      </c>
      <c r="T6" s="85">
        <v>4</v>
      </c>
      <c r="U6" s="54" t="s">
        <v>153</v>
      </c>
    </row>
    <row r="7" spans="2:4" ht="25.5" customHeight="1">
      <c r="B7" s="86"/>
      <c r="C7" s="86"/>
      <c r="D7" s="87"/>
    </row>
    <row r="8" spans="2:4" ht="25.5" customHeight="1">
      <c r="B8" s="86"/>
      <c r="C8" s="86"/>
      <c r="D8" s="87"/>
    </row>
    <row r="9" spans="2:4" ht="25.5" customHeight="1">
      <c r="B9" s="86"/>
      <c r="C9" s="86"/>
      <c r="D9" s="87"/>
    </row>
    <row r="10" spans="2:4" ht="25.5" customHeight="1">
      <c r="B10" s="86"/>
      <c r="C10" s="86"/>
      <c r="D10" s="87"/>
    </row>
    <row r="11" spans="2:4" ht="25.5" customHeight="1">
      <c r="B11" s="86"/>
      <c r="C11" s="86"/>
      <c r="D11" s="87"/>
    </row>
    <row r="12" spans="2:4" ht="25.5" customHeight="1">
      <c r="B12" s="86"/>
      <c r="C12" s="86"/>
      <c r="D12" s="87"/>
    </row>
    <row r="13" spans="2:4" ht="25.5" customHeight="1">
      <c r="B13" s="86"/>
      <c r="C13" s="86"/>
      <c r="D13" s="87"/>
    </row>
    <row r="14" spans="2:4" ht="25.5" customHeight="1">
      <c r="B14" s="86"/>
      <c r="C14" s="86"/>
      <c r="D14" s="87"/>
    </row>
    <row r="15" spans="2:4" ht="25.5" customHeight="1">
      <c r="B15" s="86"/>
      <c r="C15" s="86"/>
      <c r="D15" s="87"/>
    </row>
    <row r="16" spans="2:4" ht="25.5" customHeight="1">
      <c r="B16" s="86"/>
      <c r="C16" s="86"/>
      <c r="D16" s="87"/>
    </row>
    <row r="17" spans="1:20" s="88" customFormat="1" ht="25.5" customHeight="1">
      <c r="A17" s="57"/>
      <c r="B17" s="86"/>
      <c r="C17" s="86"/>
      <c r="D17" s="87"/>
      <c r="F17" s="57"/>
      <c r="G17" s="57"/>
      <c r="H17" s="57"/>
      <c r="I17" s="57"/>
      <c r="J17" s="57"/>
      <c r="K17" s="71"/>
      <c r="L17" s="71"/>
      <c r="M17" s="57"/>
      <c r="N17" s="71"/>
      <c r="O17" s="57"/>
      <c r="P17" s="89"/>
      <c r="Q17" s="57"/>
      <c r="R17" s="57"/>
      <c r="S17" s="57"/>
      <c r="T17" s="57"/>
    </row>
    <row r="18" spans="1:20" s="88" customFormat="1" ht="25.5" customHeight="1">
      <c r="A18" s="57"/>
      <c r="B18" s="86"/>
      <c r="C18" s="86"/>
      <c r="D18" s="87"/>
      <c r="F18" s="57"/>
      <c r="G18" s="57"/>
      <c r="H18" s="57"/>
      <c r="I18" s="57"/>
      <c r="J18" s="57"/>
      <c r="K18" s="71"/>
      <c r="L18" s="71"/>
      <c r="M18" s="57"/>
      <c r="N18" s="71"/>
      <c r="O18" s="57"/>
      <c r="P18" s="89"/>
      <c r="Q18" s="57"/>
      <c r="R18" s="57"/>
      <c r="S18" s="57"/>
      <c r="T18" s="57"/>
    </row>
    <row r="19" spans="1:20" s="88" customFormat="1" ht="25.5" customHeight="1">
      <c r="A19" s="57"/>
      <c r="B19" s="86"/>
      <c r="C19" s="86"/>
      <c r="D19" s="87"/>
      <c r="F19" s="57"/>
      <c r="G19" s="57"/>
      <c r="H19" s="57"/>
      <c r="I19" s="57"/>
      <c r="J19" s="57"/>
      <c r="K19" s="71"/>
      <c r="L19" s="71"/>
      <c r="M19" s="57"/>
      <c r="N19" s="71"/>
      <c r="O19" s="57"/>
      <c r="P19" s="89"/>
      <c r="Q19" s="57"/>
      <c r="R19" s="57"/>
      <c r="S19" s="57"/>
      <c r="T19" s="57"/>
    </row>
    <row r="20" spans="1:20" s="88" customFormat="1" ht="25.5" customHeight="1">
      <c r="A20" s="57"/>
      <c r="B20" s="86"/>
      <c r="C20" s="86"/>
      <c r="D20" s="87"/>
      <c r="F20" s="57"/>
      <c r="G20" s="57"/>
      <c r="H20" s="57"/>
      <c r="I20" s="57"/>
      <c r="J20" s="57"/>
      <c r="K20" s="71"/>
      <c r="L20" s="71"/>
      <c r="M20" s="57"/>
      <c r="N20" s="71"/>
      <c r="O20" s="57"/>
      <c r="P20" s="89"/>
      <c r="Q20" s="57"/>
      <c r="R20" s="57"/>
      <c r="S20" s="57"/>
      <c r="T20" s="57"/>
    </row>
    <row r="21" spans="1:20" s="88" customFormat="1" ht="25.5" customHeight="1">
      <c r="A21" s="57"/>
      <c r="B21" s="86"/>
      <c r="C21" s="86"/>
      <c r="D21" s="87"/>
      <c r="F21" s="57"/>
      <c r="G21" s="57"/>
      <c r="H21" s="57"/>
      <c r="I21" s="57"/>
      <c r="J21" s="57"/>
      <c r="K21" s="71"/>
      <c r="L21" s="71"/>
      <c r="M21" s="57"/>
      <c r="N21" s="71"/>
      <c r="O21" s="57"/>
      <c r="P21" s="89"/>
      <c r="Q21" s="57"/>
      <c r="R21" s="57"/>
      <c r="S21" s="57"/>
      <c r="T21" s="57"/>
    </row>
    <row r="22" spans="1:20" s="88" customFormat="1" ht="25.5" customHeight="1">
      <c r="A22" s="57"/>
      <c r="B22" s="86"/>
      <c r="C22" s="86"/>
      <c r="D22" s="87"/>
      <c r="F22" s="57"/>
      <c r="G22" s="57"/>
      <c r="H22" s="57"/>
      <c r="I22" s="57"/>
      <c r="J22" s="57"/>
      <c r="K22" s="71"/>
      <c r="L22" s="71"/>
      <c r="M22" s="57"/>
      <c r="N22" s="71"/>
      <c r="O22" s="57"/>
      <c r="P22" s="89"/>
      <c r="Q22" s="57"/>
      <c r="R22" s="57"/>
      <c r="S22" s="57"/>
      <c r="T22" s="57"/>
    </row>
    <row r="23" spans="1:20" s="88" customFormat="1" ht="25.5" customHeight="1">
      <c r="A23" s="57"/>
      <c r="B23" s="86"/>
      <c r="C23" s="86"/>
      <c r="D23" s="87"/>
      <c r="F23" s="57"/>
      <c r="G23" s="57"/>
      <c r="H23" s="57"/>
      <c r="I23" s="57"/>
      <c r="J23" s="57"/>
      <c r="K23" s="71"/>
      <c r="L23" s="71"/>
      <c r="M23" s="57"/>
      <c r="N23" s="71"/>
      <c r="O23" s="57"/>
      <c r="P23" s="89"/>
      <c r="Q23" s="57"/>
      <c r="R23" s="57"/>
      <c r="S23" s="57"/>
      <c r="T23" s="57"/>
    </row>
    <row r="24" spans="1:20" s="88" customFormat="1" ht="25.5" customHeight="1">
      <c r="A24" s="57"/>
      <c r="B24" s="86"/>
      <c r="C24" s="86"/>
      <c r="D24" s="87"/>
      <c r="F24" s="57"/>
      <c r="G24" s="57"/>
      <c r="H24" s="57"/>
      <c r="I24" s="57"/>
      <c r="J24" s="57"/>
      <c r="K24" s="71"/>
      <c r="L24" s="71"/>
      <c r="M24" s="57"/>
      <c r="N24" s="71"/>
      <c r="O24" s="57"/>
      <c r="P24" s="89"/>
      <c r="Q24" s="57"/>
      <c r="R24" s="57"/>
      <c r="S24" s="57"/>
      <c r="T24" s="57"/>
    </row>
    <row r="25" spans="1:20" s="88" customFormat="1" ht="25.5" customHeight="1">
      <c r="A25" s="57"/>
      <c r="B25" s="86"/>
      <c r="C25" s="86"/>
      <c r="D25" s="87"/>
      <c r="F25" s="57"/>
      <c r="G25" s="57"/>
      <c r="H25" s="57"/>
      <c r="I25" s="57"/>
      <c r="J25" s="57"/>
      <c r="K25" s="71"/>
      <c r="L25" s="71"/>
      <c r="M25" s="57"/>
      <c r="N25" s="71"/>
      <c r="O25" s="57"/>
      <c r="P25" s="89"/>
      <c r="Q25" s="57"/>
      <c r="R25" s="57"/>
      <c r="S25" s="57"/>
      <c r="T25" s="57"/>
    </row>
    <row r="26" spans="1:20" s="88" customFormat="1" ht="25.5" customHeight="1">
      <c r="A26" s="57"/>
      <c r="B26" s="86"/>
      <c r="C26" s="86"/>
      <c r="D26" s="87"/>
      <c r="F26" s="57"/>
      <c r="G26" s="57"/>
      <c r="H26" s="57"/>
      <c r="I26" s="57"/>
      <c r="J26" s="57"/>
      <c r="K26" s="71"/>
      <c r="L26" s="71"/>
      <c r="M26" s="57"/>
      <c r="N26" s="71"/>
      <c r="O26" s="57"/>
      <c r="P26" s="89"/>
      <c r="Q26" s="57"/>
      <c r="R26" s="57"/>
      <c r="S26" s="57"/>
      <c r="T26" s="57"/>
    </row>
    <row r="27" spans="1:20" s="88" customFormat="1" ht="25.5" customHeight="1">
      <c r="A27" s="57"/>
      <c r="B27" s="86"/>
      <c r="C27" s="86"/>
      <c r="D27" s="87"/>
      <c r="F27" s="57"/>
      <c r="G27" s="57"/>
      <c r="H27" s="57"/>
      <c r="I27" s="57"/>
      <c r="J27" s="57"/>
      <c r="K27" s="71"/>
      <c r="L27" s="71"/>
      <c r="M27" s="57"/>
      <c r="N27" s="71"/>
      <c r="O27" s="57"/>
      <c r="P27" s="89"/>
      <c r="Q27" s="57"/>
      <c r="R27" s="57"/>
      <c r="S27" s="57"/>
      <c r="T27" s="57"/>
    </row>
    <row r="28" spans="1:20" s="88" customFormat="1" ht="25.5" customHeight="1">
      <c r="A28" s="57"/>
      <c r="B28" s="86"/>
      <c r="C28" s="86"/>
      <c r="D28" s="87"/>
      <c r="F28" s="57"/>
      <c r="G28" s="57"/>
      <c r="H28" s="57"/>
      <c r="I28" s="57"/>
      <c r="J28" s="57"/>
      <c r="K28" s="71"/>
      <c r="L28" s="71"/>
      <c r="M28" s="57"/>
      <c r="N28" s="71"/>
      <c r="O28" s="57"/>
      <c r="P28" s="89"/>
      <c r="Q28" s="57"/>
      <c r="R28" s="57"/>
      <c r="S28" s="57"/>
      <c r="T28" s="57"/>
    </row>
    <row r="29" spans="1:20" s="88" customFormat="1" ht="25.5" customHeight="1">
      <c r="A29" s="57"/>
      <c r="B29" s="86"/>
      <c r="C29" s="86"/>
      <c r="D29" s="87"/>
      <c r="F29" s="57"/>
      <c r="G29" s="57"/>
      <c r="H29" s="57"/>
      <c r="I29" s="57"/>
      <c r="J29" s="57"/>
      <c r="K29" s="71"/>
      <c r="L29" s="71"/>
      <c r="M29" s="57"/>
      <c r="N29" s="71"/>
      <c r="O29" s="57"/>
      <c r="P29" s="89"/>
      <c r="Q29" s="57"/>
      <c r="R29" s="57"/>
      <c r="S29" s="57"/>
      <c r="T29" s="57"/>
    </row>
    <row r="30" spans="1:20" s="88" customFormat="1" ht="25.5" customHeight="1">
      <c r="A30" s="57"/>
      <c r="B30" s="86"/>
      <c r="C30" s="86"/>
      <c r="D30" s="87"/>
      <c r="F30" s="57"/>
      <c r="G30" s="57"/>
      <c r="H30" s="57"/>
      <c r="I30" s="57"/>
      <c r="J30" s="57"/>
      <c r="K30" s="71"/>
      <c r="L30" s="71"/>
      <c r="M30" s="57"/>
      <c r="N30" s="71"/>
      <c r="O30" s="57"/>
      <c r="P30" s="89"/>
      <c r="Q30" s="57"/>
      <c r="R30" s="57"/>
      <c r="S30" s="57"/>
      <c r="T30" s="57"/>
    </row>
    <row r="31" spans="1:20" s="88" customFormat="1" ht="25.5" customHeight="1">
      <c r="A31" s="57"/>
      <c r="B31" s="86"/>
      <c r="C31" s="86"/>
      <c r="D31" s="87"/>
      <c r="F31" s="57"/>
      <c r="G31" s="57"/>
      <c r="H31" s="57"/>
      <c r="I31" s="57"/>
      <c r="J31" s="57"/>
      <c r="K31" s="71"/>
      <c r="L31" s="71"/>
      <c r="M31" s="57"/>
      <c r="N31" s="71"/>
      <c r="O31" s="57"/>
      <c r="P31" s="89"/>
      <c r="Q31" s="57"/>
      <c r="R31" s="57"/>
      <c r="S31" s="57"/>
      <c r="T31" s="57"/>
    </row>
    <row r="32" spans="1:20" s="88" customFormat="1" ht="25.5" customHeight="1">
      <c r="A32" s="57"/>
      <c r="B32" s="86"/>
      <c r="C32" s="86"/>
      <c r="D32" s="87"/>
      <c r="F32" s="57"/>
      <c r="G32" s="57"/>
      <c r="H32" s="57"/>
      <c r="I32" s="57"/>
      <c r="J32" s="57"/>
      <c r="K32" s="71"/>
      <c r="L32" s="71"/>
      <c r="M32" s="57"/>
      <c r="N32" s="71"/>
      <c r="O32" s="57"/>
      <c r="P32" s="89"/>
      <c r="Q32" s="57"/>
      <c r="R32" s="57"/>
      <c r="S32" s="57"/>
      <c r="T32" s="57"/>
    </row>
    <row r="33" spans="1:20" s="88" customFormat="1" ht="25.5" customHeight="1">
      <c r="A33" s="57"/>
      <c r="B33" s="86"/>
      <c r="C33" s="86"/>
      <c r="D33" s="87"/>
      <c r="F33" s="57"/>
      <c r="G33" s="57"/>
      <c r="H33" s="57"/>
      <c r="I33" s="57"/>
      <c r="J33" s="57"/>
      <c r="K33" s="71"/>
      <c r="L33" s="71"/>
      <c r="M33" s="57"/>
      <c r="N33" s="71"/>
      <c r="O33" s="57"/>
      <c r="P33" s="89"/>
      <c r="Q33" s="57"/>
      <c r="R33" s="57"/>
      <c r="S33" s="57"/>
      <c r="T33" s="57"/>
    </row>
    <row r="34" spans="1:20" s="88" customFormat="1" ht="25.5" customHeight="1">
      <c r="A34" s="57"/>
      <c r="B34" s="86"/>
      <c r="C34" s="86"/>
      <c r="D34" s="87"/>
      <c r="F34" s="57"/>
      <c r="G34" s="57"/>
      <c r="H34" s="57"/>
      <c r="I34" s="57"/>
      <c r="J34" s="57"/>
      <c r="K34" s="71"/>
      <c r="L34" s="71"/>
      <c r="M34" s="57"/>
      <c r="N34" s="71"/>
      <c r="O34" s="57"/>
      <c r="P34" s="89"/>
      <c r="Q34" s="57"/>
      <c r="R34" s="57"/>
      <c r="S34" s="57"/>
      <c r="T34" s="57"/>
    </row>
    <row r="35" spans="1:20" s="88" customFormat="1" ht="25.5" customHeight="1">
      <c r="A35" s="57"/>
      <c r="B35" s="86"/>
      <c r="C35" s="86"/>
      <c r="D35" s="87"/>
      <c r="F35" s="57"/>
      <c r="G35" s="57"/>
      <c r="H35" s="57"/>
      <c r="I35" s="57"/>
      <c r="J35" s="57"/>
      <c r="K35" s="71"/>
      <c r="L35" s="71"/>
      <c r="M35" s="57"/>
      <c r="N35" s="71"/>
      <c r="O35" s="57"/>
      <c r="P35" s="89"/>
      <c r="Q35" s="57"/>
      <c r="R35" s="57"/>
      <c r="S35" s="57"/>
      <c r="T35" s="57"/>
    </row>
    <row r="36" spans="1:20" s="88" customFormat="1" ht="25.5" customHeight="1">
      <c r="A36" s="57"/>
      <c r="B36" s="86"/>
      <c r="C36" s="86"/>
      <c r="D36" s="87"/>
      <c r="F36" s="57"/>
      <c r="G36" s="57"/>
      <c r="H36" s="57"/>
      <c r="I36" s="57"/>
      <c r="J36" s="57"/>
      <c r="K36" s="71"/>
      <c r="L36" s="71"/>
      <c r="M36" s="57"/>
      <c r="N36" s="71"/>
      <c r="O36" s="57"/>
      <c r="P36" s="89"/>
      <c r="Q36" s="57"/>
      <c r="R36" s="57"/>
      <c r="S36" s="57"/>
      <c r="T36" s="57"/>
    </row>
    <row r="37" spans="1:20" s="88" customFormat="1" ht="25.5" customHeight="1">
      <c r="A37" s="57"/>
      <c r="B37" s="86"/>
      <c r="C37" s="86"/>
      <c r="D37" s="87"/>
      <c r="F37" s="57"/>
      <c r="G37" s="57"/>
      <c r="H37" s="57"/>
      <c r="I37" s="57"/>
      <c r="J37" s="57"/>
      <c r="K37" s="71"/>
      <c r="L37" s="71"/>
      <c r="M37" s="57"/>
      <c r="N37" s="71"/>
      <c r="O37" s="57"/>
      <c r="P37" s="89"/>
      <c r="Q37" s="57"/>
      <c r="R37" s="57"/>
      <c r="S37" s="57"/>
      <c r="T37" s="57"/>
    </row>
    <row r="38" spans="1:20" s="88" customFormat="1" ht="25.5" customHeight="1">
      <c r="A38" s="57"/>
      <c r="B38" s="86"/>
      <c r="C38" s="86"/>
      <c r="D38" s="87"/>
      <c r="F38" s="57"/>
      <c r="G38" s="57"/>
      <c r="H38" s="57"/>
      <c r="I38" s="57"/>
      <c r="J38" s="57"/>
      <c r="K38" s="71"/>
      <c r="L38" s="71"/>
      <c r="M38" s="57"/>
      <c r="N38" s="71"/>
      <c r="O38" s="57"/>
      <c r="P38" s="89"/>
      <c r="Q38" s="57"/>
      <c r="R38" s="57"/>
      <c r="S38" s="57"/>
      <c r="T38" s="57"/>
    </row>
    <row r="39" spans="1:20" s="88" customFormat="1" ht="25.5" customHeight="1">
      <c r="A39" s="57"/>
      <c r="B39" s="86"/>
      <c r="C39" s="86"/>
      <c r="D39" s="87"/>
      <c r="F39" s="57"/>
      <c r="G39" s="57"/>
      <c r="H39" s="57"/>
      <c r="I39" s="57"/>
      <c r="J39" s="57"/>
      <c r="K39" s="71"/>
      <c r="L39" s="71"/>
      <c r="M39" s="57"/>
      <c r="N39" s="71"/>
      <c r="O39" s="57"/>
      <c r="P39" s="89"/>
      <c r="Q39" s="57"/>
      <c r="R39" s="57"/>
      <c r="S39" s="57"/>
      <c r="T39" s="57"/>
    </row>
    <row r="40" spans="1:20" s="88" customFormat="1" ht="25.5" customHeight="1">
      <c r="A40" s="57"/>
      <c r="B40" s="86"/>
      <c r="C40" s="86"/>
      <c r="D40" s="87"/>
      <c r="F40" s="57"/>
      <c r="G40" s="57"/>
      <c r="H40" s="57"/>
      <c r="I40" s="57"/>
      <c r="J40" s="57"/>
      <c r="K40" s="71"/>
      <c r="L40" s="71"/>
      <c r="M40" s="57"/>
      <c r="N40" s="71"/>
      <c r="O40" s="57"/>
      <c r="P40" s="89"/>
      <c r="Q40" s="57"/>
      <c r="R40" s="57"/>
      <c r="S40" s="57"/>
      <c r="T40" s="57"/>
    </row>
    <row r="41" spans="1:20" s="88" customFormat="1" ht="25.5" customHeight="1">
      <c r="A41" s="57"/>
      <c r="B41" s="86"/>
      <c r="C41" s="86"/>
      <c r="D41" s="87"/>
      <c r="F41" s="57"/>
      <c r="G41" s="57"/>
      <c r="H41" s="57"/>
      <c r="I41" s="57"/>
      <c r="J41" s="57"/>
      <c r="K41" s="71"/>
      <c r="L41" s="71"/>
      <c r="M41" s="57"/>
      <c r="N41" s="71"/>
      <c r="O41" s="57"/>
      <c r="P41" s="89"/>
      <c r="Q41" s="57"/>
      <c r="R41" s="57"/>
      <c r="S41" s="57"/>
      <c r="T41" s="57"/>
    </row>
    <row r="42" spans="1:20" s="88" customFormat="1" ht="25.5" customHeight="1">
      <c r="A42" s="57"/>
      <c r="B42" s="86"/>
      <c r="C42" s="86"/>
      <c r="D42" s="87"/>
      <c r="F42" s="57"/>
      <c r="G42" s="57"/>
      <c r="H42" s="57"/>
      <c r="I42" s="57"/>
      <c r="J42" s="57"/>
      <c r="K42" s="71"/>
      <c r="L42" s="71"/>
      <c r="M42" s="57"/>
      <c r="N42" s="71"/>
      <c r="O42" s="57"/>
      <c r="P42" s="89"/>
      <c r="Q42" s="57"/>
      <c r="R42" s="57"/>
      <c r="S42" s="57"/>
      <c r="T42" s="57"/>
    </row>
    <row r="43" spans="1:20" s="88" customFormat="1" ht="25.5" customHeight="1">
      <c r="A43" s="57"/>
      <c r="B43" s="86"/>
      <c r="C43" s="86"/>
      <c r="D43" s="87"/>
      <c r="F43" s="57"/>
      <c r="G43" s="57"/>
      <c r="H43" s="57"/>
      <c r="I43" s="57"/>
      <c r="J43" s="57"/>
      <c r="K43" s="71"/>
      <c r="L43" s="71"/>
      <c r="M43" s="57"/>
      <c r="N43" s="71"/>
      <c r="O43" s="57"/>
      <c r="P43" s="89"/>
      <c r="Q43" s="57"/>
      <c r="R43" s="57"/>
      <c r="S43" s="57"/>
      <c r="T43" s="57"/>
    </row>
    <row r="44" spans="1:20" s="88" customFormat="1" ht="25.5" customHeight="1">
      <c r="A44" s="57"/>
      <c r="B44" s="86"/>
      <c r="C44" s="86"/>
      <c r="D44" s="87"/>
      <c r="F44" s="57"/>
      <c r="G44" s="57"/>
      <c r="H44" s="57"/>
      <c r="I44" s="57"/>
      <c r="J44" s="57"/>
      <c r="K44" s="71"/>
      <c r="L44" s="71"/>
      <c r="M44" s="57"/>
      <c r="N44" s="71"/>
      <c r="O44" s="57"/>
      <c r="P44" s="89"/>
      <c r="Q44" s="57"/>
      <c r="R44" s="57"/>
      <c r="S44" s="57"/>
      <c r="T44" s="57"/>
    </row>
    <row r="45" spans="1:20" s="88" customFormat="1" ht="25.5" customHeight="1">
      <c r="A45" s="57"/>
      <c r="B45" s="86"/>
      <c r="C45" s="86"/>
      <c r="D45" s="87"/>
      <c r="F45" s="57"/>
      <c r="G45" s="57"/>
      <c r="H45" s="57"/>
      <c r="I45" s="57"/>
      <c r="J45" s="57"/>
      <c r="K45" s="71"/>
      <c r="L45" s="71"/>
      <c r="M45" s="57"/>
      <c r="N45" s="71"/>
      <c r="O45" s="57"/>
      <c r="P45" s="89"/>
      <c r="Q45" s="57"/>
      <c r="R45" s="57"/>
      <c r="S45" s="57"/>
      <c r="T45" s="57"/>
    </row>
    <row r="46" spans="1:20" s="88" customFormat="1" ht="25.5" customHeight="1">
      <c r="A46" s="57"/>
      <c r="B46" s="86"/>
      <c r="C46" s="86"/>
      <c r="D46" s="87"/>
      <c r="F46" s="57"/>
      <c r="G46" s="57"/>
      <c r="H46" s="57"/>
      <c r="I46" s="57"/>
      <c r="J46" s="57"/>
      <c r="K46" s="71"/>
      <c r="L46" s="71"/>
      <c r="M46" s="57"/>
      <c r="N46" s="71"/>
      <c r="O46" s="57"/>
      <c r="P46" s="89"/>
      <c r="Q46" s="57"/>
      <c r="R46" s="57"/>
      <c r="S46" s="57"/>
      <c r="T46" s="57"/>
    </row>
    <row r="47" spans="1:20" s="88" customFormat="1" ht="25.5" customHeight="1">
      <c r="A47" s="57"/>
      <c r="B47" s="86"/>
      <c r="C47" s="86"/>
      <c r="D47" s="87"/>
      <c r="F47" s="57"/>
      <c r="G47" s="57"/>
      <c r="H47" s="57"/>
      <c r="I47" s="57"/>
      <c r="J47" s="57"/>
      <c r="K47" s="71"/>
      <c r="L47" s="71"/>
      <c r="M47" s="57"/>
      <c r="N47" s="71"/>
      <c r="O47" s="57"/>
      <c r="P47" s="89"/>
      <c r="Q47" s="57"/>
      <c r="R47" s="57"/>
      <c r="S47" s="57"/>
      <c r="T47" s="57"/>
    </row>
    <row r="48" spans="1:20" s="88" customFormat="1" ht="25.5" customHeight="1">
      <c r="A48" s="57"/>
      <c r="B48" s="86"/>
      <c r="C48" s="86"/>
      <c r="D48" s="87"/>
      <c r="F48" s="57"/>
      <c r="G48" s="57"/>
      <c r="H48" s="57"/>
      <c r="I48" s="57"/>
      <c r="J48" s="57"/>
      <c r="K48" s="71"/>
      <c r="L48" s="71"/>
      <c r="M48" s="57"/>
      <c r="N48" s="71"/>
      <c r="O48" s="57"/>
      <c r="P48" s="89"/>
      <c r="Q48" s="57"/>
      <c r="R48" s="57"/>
      <c r="S48" s="57"/>
      <c r="T48" s="57"/>
    </row>
    <row r="49" spans="1:20" s="88" customFormat="1" ht="25.5" customHeight="1">
      <c r="A49" s="57"/>
      <c r="B49" s="86"/>
      <c r="C49" s="86"/>
      <c r="D49" s="87"/>
      <c r="F49" s="57"/>
      <c r="G49" s="57"/>
      <c r="H49" s="57"/>
      <c r="I49" s="57"/>
      <c r="J49" s="57"/>
      <c r="K49" s="71"/>
      <c r="L49" s="71"/>
      <c r="M49" s="57"/>
      <c r="N49" s="71"/>
      <c r="O49" s="57"/>
      <c r="P49" s="89"/>
      <c r="Q49" s="57"/>
      <c r="R49" s="57"/>
      <c r="S49" s="57"/>
      <c r="T49" s="57"/>
    </row>
    <row r="50" spans="1:20" s="88" customFormat="1" ht="25.5" customHeight="1">
      <c r="A50" s="57"/>
      <c r="B50" s="86"/>
      <c r="C50" s="86"/>
      <c r="D50" s="87"/>
      <c r="F50" s="57"/>
      <c r="G50" s="57"/>
      <c r="H50" s="57"/>
      <c r="I50" s="57"/>
      <c r="J50" s="57"/>
      <c r="K50" s="71"/>
      <c r="L50" s="71"/>
      <c r="M50" s="57"/>
      <c r="N50" s="71"/>
      <c r="O50" s="57"/>
      <c r="P50" s="89"/>
      <c r="Q50" s="57"/>
      <c r="R50" s="57"/>
      <c r="S50" s="57"/>
      <c r="T50" s="57"/>
    </row>
    <row r="51" spans="1:20" s="88" customFormat="1" ht="25.5" customHeight="1">
      <c r="A51" s="57"/>
      <c r="B51" s="86"/>
      <c r="C51" s="86"/>
      <c r="D51" s="87"/>
      <c r="F51" s="57"/>
      <c r="G51" s="57"/>
      <c r="H51" s="57"/>
      <c r="I51" s="57"/>
      <c r="J51" s="57"/>
      <c r="K51" s="71"/>
      <c r="L51" s="71"/>
      <c r="M51" s="57"/>
      <c r="N51" s="71"/>
      <c r="O51" s="57"/>
      <c r="P51" s="89"/>
      <c r="Q51" s="57"/>
      <c r="R51" s="57"/>
      <c r="S51" s="57"/>
      <c r="T51" s="57"/>
    </row>
    <row r="52" spans="1:20" s="88" customFormat="1" ht="25.5" customHeight="1">
      <c r="A52" s="57"/>
      <c r="B52" s="86"/>
      <c r="C52" s="86"/>
      <c r="D52" s="87"/>
      <c r="F52" s="57"/>
      <c r="G52" s="57"/>
      <c r="H52" s="57"/>
      <c r="I52" s="57"/>
      <c r="J52" s="57"/>
      <c r="K52" s="71"/>
      <c r="L52" s="71"/>
      <c r="M52" s="57"/>
      <c r="N52" s="71"/>
      <c r="O52" s="57"/>
      <c r="P52" s="89"/>
      <c r="Q52" s="57"/>
      <c r="R52" s="57"/>
      <c r="S52" s="57"/>
      <c r="T52" s="57"/>
    </row>
    <row r="53" spans="1:20" s="88" customFormat="1" ht="25.5" customHeight="1">
      <c r="A53" s="57"/>
      <c r="B53" s="86"/>
      <c r="C53" s="86"/>
      <c r="D53" s="87"/>
      <c r="F53" s="57"/>
      <c r="G53" s="57"/>
      <c r="H53" s="57"/>
      <c r="I53" s="57"/>
      <c r="J53" s="57"/>
      <c r="K53" s="71"/>
      <c r="L53" s="71"/>
      <c r="M53" s="57"/>
      <c r="N53" s="71"/>
      <c r="O53" s="57"/>
      <c r="P53" s="89"/>
      <c r="Q53" s="57"/>
      <c r="R53" s="57"/>
      <c r="S53" s="57"/>
      <c r="T53" s="57"/>
    </row>
    <row r="54" spans="1:20" s="88" customFormat="1" ht="25.5" customHeight="1">
      <c r="A54" s="57"/>
      <c r="B54" s="86"/>
      <c r="C54" s="86"/>
      <c r="D54" s="87"/>
      <c r="F54" s="57"/>
      <c r="G54" s="57"/>
      <c r="H54" s="57"/>
      <c r="I54" s="57"/>
      <c r="J54" s="57"/>
      <c r="K54" s="71"/>
      <c r="L54" s="71"/>
      <c r="M54" s="57"/>
      <c r="N54" s="71"/>
      <c r="O54" s="57"/>
      <c r="P54" s="89"/>
      <c r="Q54" s="57"/>
      <c r="R54" s="57"/>
      <c r="S54" s="57"/>
      <c r="T54" s="57"/>
    </row>
    <row r="55" spans="1:20" s="88" customFormat="1" ht="25.5" customHeight="1">
      <c r="A55" s="57"/>
      <c r="B55" s="86"/>
      <c r="C55" s="86"/>
      <c r="D55" s="87"/>
      <c r="F55" s="57"/>
      <c r="G55" s="57"/>
      <c r="H55" s="57"/>
      <c r="I55" s="57"/>
      <c r="J55" s="57"/>
      <c r="K55" s="71"/>
      <c r="L55" s="71"/>
      <c r="M55" s="57"/>
      <c r="N55" s="71"/>
      <c r="O55" s="57"/>
      <c r="P55" s="89"/>
      <c r="Q55" s="57"/>
      <c r="R55" s="57"/>
      <c r="S55" s="57"/>
      <c r="T55" s="57"/>
    </row>
    <row r="56" spans="1:20" s="88" customFormat="1" ht="25.5" customHeight="1">
      <c r="A56" s="57"/>
      <c r="B56" s="86"/>
      <c r="C56" s="86"/>
      <c r="D56" s="87"/>
      <c r="F56" s="57"/>
      <c r="G56" s="57"/>
      <c r="H56" s="57"/>
      <c r="I56" s="57"/>
      <c r="J56" s="57"/>
      <c r="K56" s="71"/>
      <c r="L56" s="71"/>
      <c r="M56" s="57"/>
      <c r="N56" s="71"/>
      <c r="O56" s="57"/>
      <c r="P56" s="89"/>
      <c r="Q56" s="57"/>
      <c r="R56" s="57"/>
      <c r="S56" s="57"/>
      <c r="T56" s="57"/>
    </row>
    <row r="57" spans="1:20" s="88" customFormat="1" ht="25.5" customHeight="1">
      <c r="A57" s="57"/>
      <c r="B57" s="86"/>
      <c r="C57" s="86"/>
      <c r="D57" s="87"/>
      <c r="F57" s="57"/>
      <c r="G57" s="57"/>
      <c r="H57" s="57"/>
      <c r="I57" s="57"/>
      <c r="J57" s="57"/>
      <c r="K57" s="71"/>
      <c r="L57" s="71"/>
      <c r="M57" s="57"/>
      <c r="N57" s="71"/>
      <c r="O57" s="57"/>
      <c r="P57" s="89"/>
      <c r="Q57" s="57"/>
      <c r="R57" s="57"/>
      <c r="S57" s="57"/>
      <c r="T57" s="57"/>
    </row>
    <row r="58" spans="1:20" s="88" customFormat="1" ht="25.5" customHeight="1">
      <c r="A58" s="57"/>
      <c r="B58" s="86"/>
      <c r="C58" s="86"/>
      <c r="D58" s="87"/>
      <c r="F58" s="57"/>
      <c r="G58" s="57"/>
      <c r="H58" s="57"/>
      <c r="I58" s="57"/>
      <c r="J58" s="57"/>
      <c r="K58" s="71"/>
      <c r="L58" s="71"/>
      <c r="M58" s="57"/>
      <c r="N58" s="71"/>
      <c r="O58" s="57"/>
      <c r="P58" s="89"/>
      <c r="Q58" s="57"/>
      <c r="R58" s="57"/>
      <c r="S58" s="57"/>
      <c r="T58" s="57"/>
    </row>
    <row r="59" spans="1:20" s="88" customFormat="1" ht="25.5" customHeight="1">
      <c r="A59" s="57"/>
      <c r="B59" s="86"/>
      <c r="C59" s="86"/>
      <c r="D59" s="87"/>
      <c r="F59" s="57"/>
      <c r="G59" s="57"/>
      <c r="H59" s="57"/>
      <c r="I59" s="57"/>
      <c r="J59" s="57"/>
      <c r="K59" s="71"/>
      <c r="L59" s="71"/>
      <c r="M59" s="57"/>
      <c r="N59" s="71"/>
      <c r="O59" s="57"/>
      <c r="P59" s="89"/>
      <c r="Q59" s="57"/>
      <c r="R59" s="57"/>
      <c r="S59" s="57"/>
      <c r="T59" s="57"/>
    </row>
    <row r="60" spans="1:20" s="88" customFormat="1" ht="25.5" customHeight="1">
      <c r="A60" s="57"/>
      <c r="B60" s="86"/>
      <c r="C60" s="86"/>
      <c r="D60" s="87"/>
      <c r="F60" s="57"/>
      <c r="G60" s="57"/>
      <c r="H60" s="57"/>
      <c r="I60" s="57"/>
      <c r="J60" s="57"/>
      <c r="K60" s="71"/>
      <c r="L60" s="71"/>
      <c r="M60" s="57"/>
      <c r="N60" s="71"/>
      <c r="O60" s="57"/>
      <c r="P60" s="89"/>
      <c r="Q60" s="57"/>
      <c r="R60" s="57"/>
      <c r="S60" s="57"/>
      <c r="T60" s="57"/>
    </row>
    <row r="61" spans="1:20" s="88" customFormat="1" ht="25.5" customHeight="1">
      <c r="A61" s="57"/>
      <c r="B61" s="86"/>
      <c r="C61" s="86"/>
      <c r="D61" s="87"/>
      <c r="F61" s="57"/>
      <c r="G61" s="57"/>
      <c r="H61" s="57"/>
      <c r="I61" s="57"/>
      <c r="J61" s="57"/>
      <c r="K61" s="71"/>
      <c r="L61" s="71"/>
      <c r="M61" s="57"/>
      <c r="N61" s="71"/>
      <c r="O61" s="57"/>
      <c r="P61" s="89"/>
      <c r="Q61" s="57"/>
      <c r="R61" s="57"/>
      <c r="S61" s="57"/>
      <c r="T61" s="57"/>
    </row>
    <row r="62" spans="1:20" s="88" customFormat="1" ht="25.5" customHeight="1">
      <c r="A62" s="57"/>
      <c r="B62" s="86"/>
      <c r="C62" s="86"/>
      <c r="D62" s="87"/>
      <c r="F62" s="57"/>
      <c r="G62" s="57"/>
      <c r="H62" s="57"/>
      <c r="I62" s="57"/>
      <c r="J62" s="57"/>
      <c r="K62" s="71"/>
      <c r="L62" s="71"/>
      <c r="M62" s="57"/>
      <c r="N62" s="71"/>
      <c r="O62" s="57"/>
      <c r="P62" s="89"/>
      <c r="Q62" s="57"/>
      <c r="R62" s="57"/>
      <c r="S62" s="57"/>
      <c r="T62" s="57"/>
    </row>
    <row r="63" spans="1:20" s="88" customFormat="1" ht="25.5" customHeight="1">
      <c r="A63" s="57"/>
      <c r="B63" s="86"/>
      <c r="C63" s="86"/>
      <c r="D63" s="87"/>
      <c r="F63" s="57"/>
      <c r="G63" s="57"/>
      <c r="H63" s="57"/>
      <c r="I63" s="57"/>
      <c r="J63" s="57"/>
      <c r="K63" s="71"/>
      <c r="L63" s="71"/>
      <c r="M63" s="57"/>
      <c r="N63" s="71"/>
      <c r="O63" s="57"/>
      <c r="P63" s="89"/>
      <c r="Q63" s="57"/>
      <c r="R63" s="57"/>
      <c r="S63" s="57"/>
      <c r="T63" s="57"/>
    </row>
    <row r="64" spans="1:20" s="88" customFormat="1" ht="25.5" customHeight="1">
      <c r="A64" s="57"/>
      <c r="B64" s="86"/>
      <c r="C64" s="86"/>
      <c r="D64" s="87"/>
      <c r="F64" s="57"/>
      <c r="G64" s="57"/>
      <c r="H64" s="57"/>
      <c r="I64" s="57"/>
      <c r="J64" s="57"/>
      <c r="K64" s="71"/>
      <c r="L64" s="71"/>
      <c r="M64" s="57"/>
      <c r="N64" s="71"/>
      <c r="O64" s="57"/>
      <c r="P64" s="89"/>
      <c r="Q64" s="57"/>
      <c r="R64" s="57"/>
      <c r="S64" s="57"/>
      <c r="T64" s="57"/>
    </row>
    <row r="65" spans="1:20" s="88" customFormat="1" ht="25.5" customHeight="1">
      <c r="A65" s="57"/>
      <c r="B65" s="86"/>
      <c r="C65" s="86"/>
      <c r="D65" s="87"/>
      <c r="F65" s="57"/>
      <c r="G65" s="57"/>
      <c r="H65" s="57"/>
      <c r="I65" s="57"/>
      <c r="J65" s="57"/>
      <c r="K65" s="71"/>
      <c r="L65" s="71"/>
      <c r="M65" s="57"/>
      <c r="N65" s="71"/>
      <c r="O65" s="57"/>
      <c r="P65" s="89"/>
      <c r="Q65" s="57"/>
      <c r="R65" s="57"/>
      <c r="S65" s="57"/>
      <c r="T65" s="57"/>
    </row>
    <row r="66" spans="1:20" s="88" customFormat="1" ht="25.5" customHeight="1">
      <c r="A66" s="57"/>
      <c r="B66" s="86"/>
      <c r="C66" s="86"/>
      <c r="D66" s="87"/>
      <c r="F66" s="57"/>
      <c r="G66" s="57"/>
      <c r="H66" s="57"/>
      <c r="I66" s="57"/>
      <c r="J66" s="57"/>
      <c r="K66" s="71"/>
      <c r="L66" s="71"/>
      <c r="M66" s="57"/>
      <c r="N66" s="71"/>
      <c r="O66" s="57"/>
      <c r="P66" s="89"/>
      <c r="Q66" s="57"/>
      <c r="R66" s="57"/>
      <c r="S66" s="57"/>
      <c r="T66" s="57"/>
    </row>
    <row r="67" spans="1:20" s="88" customFormat="1" ht="25.5" customHeight="1">
      <c r="A67" s="57"/>
      <c r="B67" s="86"/>
      <c r="C67" s="86"/>
      <c r="D67" s="87"/>
      <c r="F67" s="57"/>
      <c r="G67" s="57"/>
      <c r="H67" s="57"/>
      <c r="I67" s="57"/>
      <c r="J67" s="57"/>
      <c r="K67" s="71"/>
      <c r="L67" s="71"/>
      <c r="M67" s="57"/>
      <c r="N67" s="71"/>
      <c r="O67" s="57"/>
      <c r="P67" s="89"/>
      <c r="Q67" s="57"/>
      <c r="R67" s="57"/>
      <c r="S67" s="57"/>
      <c r="T67" s="57"/>
    </row>
    <row r="68" spans="1:20" s="88" customFormat="1" ht="25.5" customHeight="1">
      <c r="A68" s="57"/>
      <c r="B68" s="86"/>
      <c r="C68" s="86"/>
      <c r="D68" s="87"/>
      <c r="F68" s="57"/>
      <c r="G68" s="57"/>
      <c r="H68" s="57"/>
      <c r="I68" s="57"/>
      <c r="J68" s="57"/>
      <c r="K68" s="71"/>
      <c r="L68" s="71"/>
      <c r="M68" s="57"/>
      <c r="N68" s="71"/>
      <c r="O68" s="57"/>
      <c r="P68" s="89"/>
      <c r="Q68" s="57"/>
      <c r="R68" s="57"/>
      <c r="S68" s="57"/>
      <c r="T68" s="57"/>
    </row>
    <row r="69" spans="1:20" s="88" customFormat="1" ht="25.5" customHeight="1">
      <c r="A69" s="57"/>
      <c r="B69" s="86"/>
      <c r="C69" s="86"/>
      <c r="D69" s="87"/>
      <c r="F69" s="57"/>
      <c r="G69" s="57"/>
      <c r="H69" s="57"/>
      <c r="I69" s="57"/>
      <c r="J69" s="57"/>
      <c r="K69" s="71"/>
      <c r="L69" s="71"/>
      <c r="M69" s="57"/>
      <c r="N69" s="71"/>
      <c r="O69" s="57"/>
      <c r="P69" s="89"/>
      <c r="Q69" s="57"/>
      <c r="R69" s="57"/>
      <c r="S69" s="57"/>
      <c r="T69" s="57"/>
    </row>
    <row r="70" spans="1:20" s="88" customFormat="1" ht="25.5" customHeight="1">
      <c r="A70" s="57"/>
      <c r="B70" s="86"/>
      <c r="C70" s="86"/>
      <c r="D70" s="87"/>
      <c r="F70" s="57"/>
      <c r="G70" s="57"/>
      <c r="H70" s="57"/>
      <c r="I70" s="57"/>
      <c r="J70" s="57"/>
      <c r="K70" s="71"/>
      <c r="L70" s="71"/>
      <c r="M70" s="57"/>
      <c r="N70" s="71"/>
      <c r="O70" s="57"/>
      <c r="P70" s="89"/>
      <c r="Q70" s="57"/>
      <c r="R70" s="57"/>
      <c r="S70" s="57"/>
      <c r="T70" s="57"/>
    </row>
    <row r="71" spans="1:20" s="88" customFormat="1" ht="25.5" customHeight="1">
      <c r="A71" s="57"/>
      <c r="B71" s="86"/>
      <c r="C71" s="86"/>
      <c r="D71" s="87"/>
      <c r="F71" s="57"/>
      <c r="G71" s="57"/>
      <c r="H71" s="57"/>
      <c r="I71" s="57"/>
      <c r="J71" s="57"/>
      <c r="K71" s="71"/>
      <c r="L71" s="71"/>
      <c r="M71" s="57"/>
      <c r="N71" s="71"/>
      <c r="O71" s="57"/>
      <c r="P71" s="89"/>
      <c r="Q71" s="57"/>
      <c r="R71" s="57"/>
      <c r="S71" s="57"/>
      <c r="T71" s="57"/>
    </row>
    <row r="72" spans="1:20" s="88" customFormat="1" ht="25.5" customHeight="1">
      <c r="A72" s="57"/>
      <c r="B72" s="86"/>
      <c r="C72" s="86"/>
      <c r="D72" s="87"/>
      <c r="F72" s="57"/>
      <c r="G72" s="57"/>
      <c r="H72" s="57"/>
      <c r="I72" s="57"/>
      <c r="J72" s="57"/>
      <c r="K72" s="71"/>
      <c r="L72" s="71"/>
      <c r="M72" s="57"/>
      <c r="N72" s="71"/>
      <c r="O72" s="57"/>
      <c r="P72" s="89"/>
      <c r="Q72" s="57"/>
      <c r="R72" s="57"/>
      <c r="S72" s="57"/>
      <c r="T72" s="57"/>
    </row>
    <row r="73" spans="1:20" s="88" customFormat="1" ht="25.5" customHeight="1">
      <c r="A73" s="57"/>
      <c r="B73" s="86"/>
      <c r="C73" s="86"/>
      <c r="D73" s="87"/>
      <c r="F73" s="57"/>
      <c r="G73" s="57"/>
      <c r="H73" s="57"/>
      <c r="I73" s="57"/>
      <c r="J73" s="57"/>
      <c r="K73" s="71"/>
      <c r="L73" s="71"/>
      <c r="M73" s="57"/>
      <c r="N73" s="71"/>
      <c r="O73" s="57"/>
      <c r="P73" s="89"/>
      <c r="Q73" s="57"/>
      <c r="R73" s="57"/>
      <c r="S73" s="57"/>
      <c r="T73" s="57"/>
    </row>
    <row r="74" spans="1:20" s="88" customFormat="1" ht="25.5" customHeight="1">
      <c r="A74" s="57"/>
      <c r="B74" s="86"/>
      <c r="C74" s="86"/>
      <c r="D74" s="87"/>
      <c r="F74" s="57"/>
      <c r="G74" s="57"/>
      <c r="H74" s="57"/>
      <c r="I74" s="57"/>
      <c r="J74" s="57"/>
      <c r="K74" s="71"/>
      <c r="L74" s="71"/>
      <c r="M74" s="57"/>
      <c r="N74" s="71"/>
      <c r="O74" s="57"/>
      <c r="P74" s="89"/>
      <c r="Q74" s="57"/>
      <c r="R74" s="57"/>
      <c r="S74" s="57"/>
      <c r="T74" s="57"/>
    </row>
    <row r="75" spans="1:20" s="88" customFormat="1" ht="25.5" customHeight="1">
      <c r="A75" s="57"/>
      <c r="B75" s="86"/>
      <c r="C75" s="86"/>
      <c r="D75" s="87"/>
      <c r="F75" s="57"/>
      <c r="G75" s="57"/>
      <c r="H75" s="57"/>
      <c r="I75" s="57"/>
      <c r="J75" s="57"/>
      <c r="K75" s="71"/>
      <c r="L75" s="71"/>
      <c r="M75" s="57"/>
      <c r="N75" s="71"/>
      <c r="O75" s="57"/>
      <c r="P75" s="89"/>
      <c r="Q75" s="57"/>
      <c r="R75" s="57"/>
      <c r="S75" s="57"/>
      <c r="T75" s="57"/>
    </row>
    <row r="76" spans="1:20" s="88" customFormat="1" ht="25.5" customHeight="1">
      <c r="A76" s="57"/>
      <c r="B76" s="86"/>
      <c r="C76" s="86"/>
      <c r="D76" s="87"/>
      <c r="F76" s="57"/>
      <c r="G76" s="57"/>
      <c r="H76" s="57"/>
      <c r="I76" s="57"/>
      <c r="J76" s="57"/>
      <c r="K76" s="71"/>
      <c r="L76" s="71"/>
      <c r="M76" s="57"/>
      <c r="N76" s="71"/>
      <c r="O76" s="57"/>
      <c r="P76" s="89"/>
      <c r="Q76" s="57"/>
      <c r="R76" s="57"/>
      <c r="S76" s="57"/>
      <c r="T76" s="57"/>
    </row>
    <row r="77" spans="1:20" s="88" customFormat="1" ht="25.5" customHeight="1">
      <c r="A77" s="57"/>
      <c r="B77" s="86"/>
      <c r="C77" s="86"/>
      <c r="D77" s="87"/>
      <c r="F77" s="57"/>
      <c r="G77" s="57"/>
      <c r="H77" s="57"/>
      <c r="I77" s="57"/>
      <c r="J77" s="57"/>
      <c r="K77" s="71"/>
      <c r="L77" s="71"/>
      <c r="M77" s="57"/>
      <c r="N77" s="71"/>
      <c r="O77" s="57"/>
      <c r="P77" s="89"/>
      <c r="Q77" s="57"/>
      <c r="R77" s="57"/>
      <c r="S77" s="57"/>
      <c r="T77" s="57"/>
    </row>
    <row r="78" spans="1:20" s="88" customFormat="1" ht="25.5" customHeight="1">
      <c r="A78" s="57"/>
      <c r="B78" s="86"/>
      <c r="C78" s="86"/>
      <c r="D78" s="87"/>
      <c r="F78" s="57"/>
      <c r="G78" s="57"/>
      <c r="H78" s="57"/>
      <c r="I78" s="57"/>
      <c r="J78" s="57"/>
      <c r="K78" s="71"/>
      <c r="L78" s="71"/>
      <c r="M78" s="57"/>
      <c r="N78" s="71"/>
      <c r="O78" s="57"/>
      <c r="P78" s="89"/>
      <c r="Q78" s="57"/>
      <c r="R78" s="57"/>
      <c r="S78" s="57"/>
      <c r="T78" s="57"/>
    </row>
    <row r="79" spans="1:20" s="88" customFormat="1" ht="25.5" customHeight="1">
      <c r="A79" s="57"/>
      <c r="B79" s="86"/>
      <c r="C79" s="86"/>
      <c r="D79" s="87"/>
      <c r="F79" s="57"/>
      <c r="G79" s="57"/>
      <c r="H79" s="57"/>
      <c r="I79" s="57"/>
      <c r="J79" s="57"/>
      <c r="K79" s="71"/>
      <c r="L79" s="71"/>
      <c r="M79" s="57"/>
      <c r="N79" s="71"/>
      <c r="O79" s="57"/>
      <c r="P79" s="89"/>
      <c r="Q79" s="57"/>
      <c r="R79" s="57"/>
      <c r="S79" s="57"/>
      <c r="T79" s="57"/>
    </row>
    <row r="80" spans="1:20" s="88" customFormat="1" ht="25.5" customHeight="1">
      <c r="A80" s="57"/>
      <c r="B80" s="86"/>
      <c r="C80" s="86"/>
      <c r="D80" s="87"/>
      <c r="F80" s="57"/>
      <c r="G80" s="57"/>
      <c r="H80" s="57"/>
      <c r="I80" s="57"/>
      <c r="J80" s="57"/>
      <c r="K80" s="71"/>
      <c r="L80" s="71"/>
      <c r="M80" s="57"/>
      <c r="N80" s="71"/>
      <c r="O80" s="57"/>
      <c r="P80" s="89"/>
      <c r="Q80" s="57"/>
      <c r="R80" s="57"/>
      <c r="S80" s="57"/>
      <c r="T80" s="57"/>
    </row>
    <row r="81" spans="1:20" s="88" customFormat="1" ht="25.5" customHeight="1">
      <c r="A81" s="57"/>
      <c r="B81" s="86"/>
      <c r="C81" s="86"/>
      <c r="D81" s="87"/>
      <c r="F81" s="57"/>
      <c r="G81" s="57"/>
      <c r="H81" s="57"/>
      <c r="I81" s="57"/>
      <c r="J81" s="57"/>
      <c r="K81" s="71"/>
      <c r="L81" s="71"/>
      <c r="M81" s="57"/>
      <c r="N81" s="71"/>
      <c r="O81" s="57"/>
      <c r="P81" s="89"/>
      <c r="Q81" s="57"/>
      <c r="R81" s="57"/>
      <c r="S81" s="57"/>
      <c r="T81" s="57"/>
    </row>
    <row r="82" spans="1:20" s="88" customFormat="1" ht="25.5" customHeight="1">
      <c r="A82" s="57"/>
      <c r="B82" s="86"/>
      <c r="C82" s="86"/>
      <c r="D82" s="87"/>
      <c r="F82" s="57"/>
      <c r="G82" s="57"/>
      <c r="H82" s="57"/>
      <c r="I82" s="57"/>
      <c r="J82" s="57"/>
      <c r="K82" s="71"/>
      <c r="L82" s="71"/>
      <c r="M82" s="57"/>
      <c r="N82" s="71"/>
      <c r="O82" s="57"/>
      <c r="P82" s="89"/>
      <c r="Q82" s="57"/>
      <c r="R82" s="57"/>
      <c r="S82" s="57"/>
      <c r="T82" s="57"/>
    </row>
    <row r="83" spans="1:20" s="88" customFormat="1" ht="25.5" customHeight="1">
      <c r="A83" s="57"/>
      <c r="B83" s="86"/>
      <c r="C83" s="86"/>
      <c r="D83" s="87"/>
      <c r="F83" s="57"/>
      <c r="G83" s="57"/>
      <c r="H83" s="57"/>
      <c r="I83" s="57"/>
      <c r="J83" s="57"/>
      <c r="K83" s="71"/>
      <c r="L83" s="71"/>
      <c r="M83" s="57"/>
      <c r="N83" s="71"/>
      <c r="O83" s="57"/>
      <c r="P83" s="89"/>
      <c r="Q83" s="57"/>
      <c r="R83" s="57"/>
      <c r="S83" s="57"/>
      <c r="T83" s="57"/>
    </row>
    <row r="84" spans="1:20" s="88" customFormat="1" ht="25.5" customHeight="1">
      <c r="A84" s="57"/>
      <c r="B84" s="86"/>
      <c r="C84" s="86"/>
      <c r="D84" s="87"/>
      <c r="F84" s="57"/>
      <c r="G84" s="57"/>
      <c r="H84" s="57"/>
      <c r="I84" s="57"/>
      <c r="J84" s="57"/>
      <c r="K84" s="71"/>
      <c r="L84" s="71"/>
      <c r="M84" s="57"/>
      <c r="N84" s="71"/>
      <c r="O84" s="57"/>
      <c r="P84" s="89"/>
      <c r="Q84" s="57"/>
      <c r="R84" s="57"/>
      <c r="S84" s="57"/>
      <c r="T84" s="57"/>
    </row>
    <row r="85" spans="1:20" s="88" customFormat="1" ht="25.5" customHeight="1">
      <c r="A85" s="57"/>
      <c r="B85" s="86"/>
      <c r="C85" s="86"/>
      <c r="D85" s="87"/>
      <c r="F85" s="57"/>
      <c r="G85" s="57"/>
      <c r="H85" s="57"/>
      <c r="I85" s="57"/>
      <c r="J85" s="57"/>
      <c r="K85" s="71"/>
      <c r="L85" s="71"/>
      <c r="M85" s="57"/>
      <c r="N85" s="71"/>
      <c r="O85" s="57"/>
      <c r="P85" s="89"/>
      <c r="Q85" s="57"/>
      <c r="R85" s="57"/>
      <c r="S85" s="57"/>
      <c r="T85" s="57"/>
    </row>
    <row r="86" spans="1:20" s="88" customFormat="1" ht="25.5" customHeight="1">
      <c r="A86" s="57"/>
      <c r="B86" s="86"/>
      <c r="C86" s="86"/>
      <c r="D86" s="87"/>
      <c r="F86" s="57"/>
      <c r="G86" s="57"/>
      <c r="H86" s="57"/>
      <c r="I86" s="57"/>
      <c r="J86" s="57"/>
      <c r="K86" s="71"/>
      <c r="L86" s="71"/>
      <c r="M86" s="57"/>
      <c r="N86" s="71"/>
      <c r="O86" s="57"/>
      <c r="P86" s="89"/>
      <c r="Q86" s="57"/>
      <c r="R86" s="57"/>
      <c r="S86" s="57"/>
      <c r="T86" s="57"/>
    </row>
    <row r="87" spans="1:20" s="88" customFormat="1" ht="25.5" customHeight="1">
      <c r="A87" s="57"/>
      <c r="B87" s="86"/>
      <c r="C87" s="86"/>
      <c r="D87" s="87"/>
      <c r="F87" s="57"/>
      <c r="G87" s="57"/>
      <c r="H87" s="57"/>
      <c r="I87" s="57"/>
      <c r="J87" s="57"/>
      <c r="K87" s="71"/>
      <c r="L87" s="71"/>
      <c r="M87" s="57"/>
      <c r="N87" s="71"/>
      <c r="O87" s="57"/>
      <c r="P87" s="89"/>
      <c r="Q87" s="57"/>
      <c r="R87" s="57"/>
      <c r="S87" s="57"/>
      <c r="T87" s="57"/>
    </row>
    <row r="88" spans="1:20" s="88" customFormat="1" ht="25.5" customHeight="1">
      <c r="A88" s="57"/>
      <c r="B88" s="86"/>
      <c r="C88" s="86"/>
      <c r="D88" s="87"/>
      <c r="F88" s="57"/>
      <c r="G88" s="57"/>
      <c r="H88" s="57"/>
      <c r="I88" s="57"/>
      <c r="J88" s="57"/>
      <c r="K88" s="71"/>
      <c r="L88" s="71"/>
      <c r="M88" s="57"/>
      <c r="N88" s="71"/>
      <c r="O88" s="57"/>
      <c r="P88" s="89"/>
      <c r="Q88" s="57"/>
      <c r="R88" s="57"/>
      <c r="S88" s="57"/>
      <c r="T88" s="57"/>
    </row>
    <row r="89" spans="1:20" s="88" customFormat="1" ht="25.5" customHeight="1">
      <c r="A89" s="57"/>
      <c r="B89" s="86"/>
      <c r="C89" s="86"/>
      <c r="D89" s="87"/>
      <c r="F89" s="57"/>
      <c r="G89" s="57"/>
      <c r="H89" s="57"/>
      <c r="I89" s="57"/>
      <c r="J89" s="57"/>
      <c r="K89" s="71"/>
      <c r="L89" s="71"/>
      <c r="M89" s="57"/>
      <c r="N89" s="71"/>
      <c r="O89" s="57"/>
      <c r="P89" s="89"/>
      <c r="Q89" s="57"/>
      <c r="R89" s="57"/>
      <c r="S89" s="57"/>
      <c r="T89" s="57"/>
    </row>
    <row r="90" spans="1:20" s="88" customFormat="1" ht="25.5" customHeight="1">
      <c r="A90" s="57"/>
      <c r="B90" s="86"/>
      <c r="C90" s="86"/>
      <c r="D90" s="87"/>
      <c r="F90" s="57"/>
      <c r="G90" s="57"/>
      <c r="H90" s="57"/>
      <c r="I90" s="57"/>
      <c r="J90" s="57"/>
      <c r="K90" s="71"/>
      <c r="L90" s="71"/>
      <c r="M90" s="57"/>
      <c r="N90" s="71"/>
      <c r="O90" s="57"/>
      <c r="P90" s="89"/>
      <c r="Q90" s="57"/>
      <c r="R90" s="57"/>
      <c r="S90" s="57"/>
      <c r="T90" s="57"/>
    </row>
    <row r="91" spans="1:20" s="88" customFormat="1" ht="25.5" customHeight="1">
      <c r="A91" s="57"/>
      <c r="B91" s="86"/>
      <c r="C91" s="86"/>
      <c r="D91" s="87"/>
      <c r="F91" s="57"/>
      <c r="G91" s="57"/>
      <c r="H91" s="57"/>
      <c r="I91" s="57"/>
      <c r="J91" s="57"/>
      <c r="K91" s="71"/>
      <c r="L91" s="71"/>
      <c r="M91" s="57"/>
      <c r="N91" s="71"/>
      <c r="O91" s="57"/>
      <c r="P91" s="89"/>
      <c r="Q91" s="57"/>
      <c r="R91" s="57"/>
      <c r="S91" s="57"/>
      <c r="T91" s="57"/>
    </row>
    <row r="92" spans="1:20" s="88" customFormat="1" ht="25.5" customHeight="1">
      <c r="A92" s="57"/>
      <c r="B92" s="86"/>
      <c r="C92" s="86"/>
      <c r="D92" s="87"/>
      <c r="F92" s="57"/>
      <c r="G92" s="57"/>
      <c r="H92" s="57"/>
      <c r="I92" s="57"/>
      <c r="J92" s="57"/>
      <c r="K92" s="71"/>
      <c r="L92" s="71"/>
      <c r="M92" s="57"/>
      <c r="N92" s="71"/>
      <c r="O92" s="57"/>
      <c r="P92" s="89"/>
      <c r="Q92" s="57"/>
      <c r="R92" s="57"/>
      <c r="S92" s="57"/>
      <c r="T92" s="57"/>
    </row>
    <row r="93" spans="1:20" s="88" customFormat="1" ht="25.5" customHeight="1">
      <c r="A93" s="57"/>
      <c r="B93" s="86"/>
      <c r="C93" s="86"/>
      <c r="D93" s="87"/>
      <c r="F93" s="57"/>
      <c r="G93" s="57"/>
      <c r="H93" s="57"/>
      <c r="I93" s="57"/>
      <c r="J93" s="57"/>
      <c r="K93" s="71"/>
      <c r="L93" s="71"/>
      <c r="M93" s="57"/>
      <c r="N93" s="71"/>
      <c r="O93" s="57"/>
      <c r="P93" s="89"/>
      <c r="Q93" s="57"/>
      <c r="R93" s="57"/>
      <c r="S93" s="57"/>
      <c r="T93" s="57"/>
    </row>
    <row r="94" spans="1:20" s="88" customFormat="1" ht="25.5" customHeight="1">
      <c r="A94" s="57"/>
      <c r="B94" s="86"/>
      <c r="C94" s="86"/>
      <c r="D94" s="87"/>
      <c r="F94" s="57"/>
      <c r="G94" s="57"/>
      <c r="H94" s="57"/>
      <c r="I94" s="57"/>
      <c r="J94" s="57"/>
      <c r="K94" s="71"/>
      <c r="L94" s="71"/>
      <c r="M94" s="57"/>
      <c r="N94" s="71"/>
      <c r="O94" s="57"/>
      <c r="P94" s="89"/>
      <c r="Q94" s="57"/>
      <c r="R94" s="57"/>
      <c r="S94" s="57"/>
      <c r="T94" s="57"/>
    </row>
    <row r="95" spans="1:20" s="88" customFormat="1" ht="25.5" customHeight="1">
      <c r="A95" s="57"/>
      <c r="B95" s="86"/>
      <c r="C95" s="86"/>
      <c r="D95" s="87"/>
      <c r="F95" s="57"/>
      <c r="G95" s="57"/>
      <c r="H95" s="57"/>
      <c r="I95" s="57"/>
      <c r="J95" s="57"/>
      <c r="K95" s="71"/>
      <c r="L95" s="71"/>
      <c r="M95" s="57"/>
      <c r="N95" s="71"/>
      <c r="O95" s="57"/>
      <c r="P95" s="89"/>
      <c r="Q95" s="57"/>
      <c r="R95" s="57"/>
      <c r="S95" s="57"/>
      <c r="T95" s="57"/>
    </row>
    <row r="96" spans="1:20" s="88" customFormat="1" ht="25.5" customHeight="1">
      <c r="A96" s="57"/>
      <c r="B96" s="86"/>
      <c r="C96" s="86"/>
      <c r="D96" s="87"/>
      <c r="F96" s="57"/>
      <c r="G96" s="57"/>
      <c r="H96" s="57"/>
      <c r="I96" s="57"/>
      <c r="J96" s="57"/>
      <c r="K96" s="71"/>
      <c r="L96" s="71"/>
      <c r="M96" s="57"/>
      <c r="N96" s="71"/>
      <c r="O96" s="57"/>
      <c r="P96" s="89"/>
      <c r="Q96" s="57"/>
      <c r="R96" s="57"/>
      <c r="S96" s="57"/>
      <c r="T96" s="57"/>
    </row>
    <row r="97" spans="1:20" s="88" customFormat="1" ht="25.5" customHeight="1">
      <c r="A97" s="57"/>
      <c r="B97" s="86"/>
      <c r="C97" s="86"/>
      <c r="D97" s="87"/>
      <c r="F97" s="57"/>
      <c r="G97" s="57"/>
      <c r="H97" s="57"/>
      <c r="I97" s="57"/>
      <c r="J97" s="57"/>
      <c r="K97" s="71"/>
      <c r="L97" s="71"/>
      <c r="M97" s="57"/>
      <c r="N97" s="71"/>
      <c r="O97" s="57"/>
      <c r="P97" s="89"/>
      <c r="Q97" s="57"/>
      <c r="R97" s="57"/>
      <c r="S97" s="57"/>
      <c r="T97" s="57"/>
    </row>
    <row r="98" spans="1:20" s="88" customFormat="1" ht="25.5" customHeight="1">
      <c r="A98" s="57"/>
      <c r="B98" s="86"/>
      <c r="C98" s="86"/>
      <c r="D98" s="87"/>
      <c r="F98" s="57"/>
      <c r="G98" s="57"/>
      <c r="H98" s="57"/>
      <c r="I98" s="57"/>
      <c r="J98" s="57"/>
      <c r="K98" s="71"/>
      <c r="L98" s="71"/>
      <c r="M98" s="57"/>
      <c r="N98" s="71"/>
      <c r="O98" s="57"/>
      <c r="P98" s="89"/>
      <c r="Q98" s="57"/>
      <c r="R98" s="57"/>
      <c r="S98" s="57"/>
      <c r="T98" s="57"/>
    </row>
    <row r="99" spans="1:20" s="88" customFormat="1" ht="25.5" customHeight="1">
      <c r="A99" s="57"/>
      <c r="B99" s="86"/>
      <c r="C99" s="86"/>
      <c r="D99" s="87"/>
      <c r="F99" s="57"/>
      <c r="G99" s="57"/>
      <c r="H99" s="57"/>
      <c r="I99" s="57"/>
      <c r="J99" s="57"/>
      <c r="K99" s="71"/>
      <c r="L99" s="71"/>
      <c r="M99" s="57"/>
      <c r="N99" s="71"/>
      <c r="O99" s="57"/>
      <c r="P99" s="89"/>
      <c r="Q99" s="57"/>
      <c r="R99" s="57"/>
      <c r="S99" s="57"/>
      <c r="T99" s="57"/>
    </row>
    <row r="100" spans="1:20" s="88" customFormat="1" ht="25.5" customHeight="1">
      <c r="A100" s="57"/>
      <c r="B100" s="86"/>
      <c r="C100" s="86"/>
      <c r="D100" s="87"/>
      <c r="F100" s="57"/>
      <c r="G100" s="57"/>
      <c r="H100" s="57"/>
      <c r="I100" s="57"/>
      <c r="J100" s="57"/>
      <c r="K100" s="71"/>
      <c r="L100" s="71"/>
      <c r="M100" s="57"/>
      <c r="N100" s="71"/>
      <c r="O100" s="57"/>
      <c r="P100" s="89"/>
      <c r="Q100" s="57"/>
      <c r="R100" s="57"/>
      <c r="S100" s="57"/>
      <c r="T100" s="57"/>
    </row>
    <row r="101" spans="1:20" s="88" customFormat="1" ht="25.5" customHeight="1">
      <c r="A101" s="57"/>
      <c r="B101" s="86"/>
      <c r="C101" s="86"/>
      <c r="D101" s="87"/>
      <c r="F101" s="57"/>
      <c r="G101" s="57"/>
      <c r="H101" s="57"/>
      <c r="I101" s="57"/>
      <c r="J101" s="57"/>
      <c r="K101" s="71"/>
      <c r="L101" s="71"/>
      <c r="M101" s="57"/>
      <c r="N101" s="71"/>
      <c r="O101" s="57"/>
      <c r="P101" s="89"/>
      <c r="Q101" s="57"/>
      <c r="R101" s="57"/>
      <c r="S101" s="57"/>
      <c r="T101" s="57"/>
    </row>
    <row r="102" spans="1:20" s="88" customFormat="1" ht="25.5" customHeight="1">
      <c r="A102" s="57"/>
      <c r="B102" s="86"/>
      <c r="C102" s="86"/>
      <c r="D102" s="87"/>
      <c r="F102" s="57"/>
      <c r="G102" s="57"/>
      <c r="H102" s="57"/>
      <c r="I102" s="57"/>
      <c r="J102" s="57"/>
      <c r="K102" s="71"/>
      <c r="L102" s="71"/>
      <c r="M102" s="57"/>
      <c r="N102" s="71"/>
      <c r="O102" s="57"/>
      <c r="P102" s="89"/>
      <c r="Q102" s="57"/>
      <c r="R102" s="57"/>
      <c r="S102" s="57"/>
      <c r="T102" s="57"/>
    </row>
    <row r="103" spans="1:20" s="88" customFormat="1" ht="25.5" customHeight="1">
      <c r="A103" s="57"/>
      <c r="B103" s="86"/>
      <c r="C103" s="86"/>
      <c r="D103" s="87"/>
      <c r="F103" s="57"/>
      <c r="G103" s="57"/>
      <c r="H103" s="57"/>
      <c r="I103" s="57"/>
      <c r="J103" s="57"/>
      <c r="K103" s="71"/>
      <c r="L103" s="71"/>
      <c r="M103" s="57"/>
      <c r="N103" s="71"/>
      <c r="O103" s="57"/>
      <c r="P103" s="89"/>
      <c r="Q103" s="57"/>
      <c r="R103" s="57"/>
      <c r="S103" s="57"/>
      <c r="T103" s="57"/>
    </row>
    <row r="104" spans="1:20" s="88" customFormat="1" ht="25.5" customHeight="1">
      <c r="A104" s="57"/>
      <c r="B104" s="86"/>
      <c r="C104" s="86"/>
      <c r="D104" s="87"/>
      <c r="F104" s="57"/>
      <c r="G104" s="57"/>
      <c r="H104" s="57"/>
      <c r="I104" s="57"/>
      <c r="J104" s="57"/>
      <c r="K104" s="71"/>
      <c r="L104" s="71"/>
      <c r="M104" s="57"/>
      <c r="N104" s="71"/>
      <c r="O104" s="57"/>
      <c r="P104" s="89"/>
      <c r="Q104" s="57"/>
      <c r="R104" s="57"/>
      <c r="S104" s="57"/>
      <c r="T104" s="57"/>
    </row>
    <row r="105" spans="1:20" s="88" customFormat="1" ht="25.5" customHeight="1">
      <c r="A105" s="57"/>
      <c r="B105" s="86"/>
      <c r="C105" s="86"/>
      <c r="D105" s="87"/>
      <c r="F105" s="57"/>
      <c r="G105" s="57"/>
      <c r="H105" s="57"/>
      <c r="I105" s="57"/>
      <c r="J105" s="57"/>
      <c r="K105" s="71"/>
      <c r="L105" s="71"/>
      <c r="M105" s="57"/>
      <c r="N105" s="71"/>
      <c r="O105" s="57"/>
      <c r="P105" s="89"/>
      <c r="Q105" s="57"/>
      <c r="R105" s="57"/>
      <c r="S105" s="57"/>
      <c r="T105" s="57"/>
    </row>
    <row r="106" spans="1:20" s="88" customFormat="1" ht="25.5" customHeight="1">
      <c r="A106" s="57"/>
      <c r="B106" s="86"/>
      <c r="C106" s="86"/>
      <c r="D106" s="87"/>
      <c r="F106" s="57"/>
      <c r="G106" s="57"/>
      <c r="H106" s="57"/>
      <c r="I106" s="57"/>
      <c r="J106" s="57"/>
      <c r="K106" s="71"/>
      <c r="L106" s="71"/>
      <c r="M106" s="57"/>
      <c r="N106" s="71"/>
      <c r="O106" s="57"/>
      <c r="P106" s="89"/>
      <c r="Q106" s="57"/>
      <c r="R106" s="57"/>
      <c r="S106" s="57"/>
      <c r="T106" s="57"/>
    </row>
    <row r="107" spans="1:20" s="88" customFormat="1" ht="25.5" customHeight="1">
      <c r="A107" s="57"/>
      <c r="B107" s="86"/>
      <c r="C107" s="86"/>
      <c r="D107" s="87"/>
      <c r="F107" s="57"/>
      <c r="G107" s="57"/>
      <c r="H107" s="57"/>
      <c r="I107" s="57"/>
      <c r="J107" s="57"/>
      <c r="K107" s="71"/>
      <c r="L107" s="71"/>
      <c r="M107" s="57"/>
      <c r="N107" s="71"/>
      <c r="O107" s="57"/>
      <c r="P107" s="89"/>
      <c r="Q107" s="57"/>
      <c r="R107" s="57"/>
      <c r="S107" s="57"/>
      <c r="T107" s="57"/>
    </row>
    <row r="108" spans="1:20" s="88" customFormat="1" ht="25.5" customHeight="1">
      <c r="A108" s="57"/>
      <c r="B108" s="86"/>
      <c r="C108" s="86"/>
      <c r="D108" s="87"/>
      <c r="F108" s="57"/>
      <c r="G108" s="57"/>
      <c r="H108" s="57"/>
      <c r="I108" s="57"/>
      <c r="J108" s="57"/>
      <c r="K108" s="71"/>
      <c r="L108" s="71"/>
      <c r="M108" s="57"/>
      <c r="N108" s="71"/>
      <c r="O108" s="57"/>
      <c r="P108" s="89"/>
      <c r="Q108" s="57"/>
      <c r="R108" s="57"/>
      <c r="S108" s="57"/>
      <c r="T108" s="57"/>
    </row>
    <row r="109" spans="1:20" s="88" customFormat="1" ht="25.5" customHeight="1">
      <c r="A109" s="57"/>
      <c r="B109" s="86"/>
      <c r="C109" s="86"/>
      <c r="D109" s="87"/>
      <c r="F109" s="57"/>
      <c r="G109" s="57"/>
      <c r="H109" s="57"/>
      <c r="I109" s="57"/>
      <c r="J109" s="57"/>
      <c r="K109" s="71"/>
      <c r="L109" s="71"/>
      <c r="M109" s="57"/>
      <c r="N109" s="71"/>
      <c r="O109" s="57"/>
      <c r="P109" s="89"/>
      <c r="Q109" s="57"/>
      <c r="R109" s="57"/>
      <c r="S109" s="57"/>
      <c r="T109" s="57"/>
    </row>
    <row r="110" spans="1:20" s="88" customFormat="1" ht="25.5" customHeight="1">
      <c r="A110" s="57"/>
      <c r="B110" s="86"/>
      <c r="C110" s="86"/>
      <c r="D110" s="87"/>
      <c r="F110" s="57"/>
      <c r="G110" s="57"/>
      <c r="H110" s="57"/>
      <c r="I110" s="57"/>
      <c r="J110" s="57"/>
      <c r="K110" s="71"/>
      <c r="L110" s="71"/>
      <c r="M110" s="57"/>
      <c r="N110" s="71"/>
      <c r="O110" s="57"/>
      <c r="P110" s="89"/>
      <c r="Q110" s="57"/>
      <c r="R110" s="57"/>
      <c r="S110" s="57"/>
      <c r="T110" s="57"/>
    </row>
    <row r="111" spans="1:20" s="88" customFormat="1" ht="25.5" customHeight="1">
      <c r="A111" s="57"/>
      <c r="B111" s="86"/>
      <c r="C111" s="86"/>
      <c r="D111" s="87"/>
      <c r="F111" s="57"/>
      <c r="G111" s="57"/>
      <c r="H111" s="57"/>
      <c r="I111" s="57"/>
      <c r="J111" s="57"/>
      <c r="K111" s="71"/>
      <c r="L111" s="71"/>
      <c r="M111" s="57"/>
      <c r="N111" s="71"/>
      <c r="O111" s="57"/>
      <c r="P111" s="89"/>
      <c r="Q111" s="57"/>
      <c r="R111" s="57"/>
      <c r="S111" s="57"/>
      <c r="T111" s="57"/>
    </row>
    <row r="112" spans="1:20" s="88" customFormat="1" ht="25.5" customHeight="1">
      <c r="A112" s="57"/>
      <c r="B112" s="86"/>
      <c r="C112" s="86"/>
      <c r="D112" s="87"/>
      <c r="F112" s="57"/>
      <c r="G112" s="57"/>
      <c r="H112" s="57"/>
      <c r="I112" s="57"/>
      <c r="J112" s="57"/>
      <c r="K112" s="71"/>
      <c r="L112" s="71"/>
      <c r="M112" s="57"/>
      <c r="N112" s="71"/>
      <c r="O112" s="57"/>
      <c r="P112" s="89"/>
      <c r="Q112" s="57"/>
      <c r="R112" s="57"/>
      <c r="S112" s="57"/>
      <c r="T112" s="57"/>
    </row>
    <row r="113" spans="1:20" s="88" customFormat="1" ht="25.5" customHeight="1">
      <c r="A113" s="57"/>
      <c r="B113" s="86"/>
      <c r="C113" s="86"/>
      <c r="D113" s="87"/>
      <c r="F113" s="57"/>
      <c r="G113" s="57"/>
      <c r="H113" s="57"/>
      <c r="I113" s="57"/>
      <c r="J113" s="57"/>
      <c r="K113" s="71"/>
      <c r="L113" s="71"/>
      <c r="M113" s="57"/>
      <c r="N113" s="71"/>
      <c r="O113" s="57"/>
      <c r="P113" s="89"/>
      <c r="Q113" s="57"/>
      <c r="R113" s="57"/>
      <c r="S113" s="57"/>
      <c r="T113" s="57"/>
    </row>
    <row r="114" spans="1:20" s="88" customFormat="1" ht="25.5" customHeight="1">
      <c r="A114" s="57"/>
      <c r="B114" s="86"/>
      <c r="C114" s="86"/>
      <c r="D114" s="87"/>
      <c r="F114" s="57"/>
      <c r="G114" s="57"/>
      <c r="H114" s="57"/>
      <c r="I114" s="57"/>
      <c r="J114" s="57"/>
      <c r="K114" s="71"/>
      <c r="L114" s="71"/>
      <c r="M114" s="57"/>
      <c r="N114" s="71"/>
      <c r="O114" s="57"/>
      <c r="P114" s="89"/>
      <c r="Q114" s="57"/>
      <c r="R114" s="57"/>
      <c r="S114" s="57"/>
      <c r="T114" s="57"/>
    </row>
    <row r="115" spans="1:20" s="88" customFormat="1" ht="25.5" customHeight="1">
      <c r="A115" s="57"/>
      <c r="B115" s="86"/>
      <c r="C115" s="86"/>
      <c r="D115" s="87"/>
      <c r="F115" s="57"/>
      <c r="G115" s="57"/>
      <c r="H115" s="57"/>
      <c r="I115" s="57"/>
      <c r="J115" s="57"/>
      <c r="K115" s="71"/>
      <c r="L115" s="71"/>
      <c r="M115" s="57"/>
      <c r="N115" s="71"/>
      <c r="O115" s="57"/>
      <c r="P115" s="89"/>
      <c r="Q115" s="57"/>
      <c r="R115" s="57"/>
      <c r="S115" s="57"/>
      <c r="T115" s="57"/>
    </row>
    <row r="116" spans="1:20" s="88" customFormat="1" ht="25.5" customHeight="1">
      <c r="A116" s="57"/>
      <c r="B116" s="86"/>
      <c r="C116" s="86"/>
      <c r="D116" s="87"/>
      <c r="F116" s="57"/>
      <c r="G116" s="57"/>
      <c r="H116" s="57"/>
      <c r="I116" s="57"/>
      <c r="J116" s="57"/>
      <c r="K116" s="71"/>
      <c r="L116" s="71"/>
      <c r="M116" s="57"/>
      <c r="N116" s="71"/>
      <c r="O116" s="57"/>
      <c r="P116" s="89"/>
      <c r="Q116" s="57"/>
      <c r="R116" s="57"/>
      <c r="S116" s="57"/>
      <c r="T116" s="57"/>
    </row>
    <row r="117" spans="1:20" s="88" customFormat="1" ht="25.5" customHeight="1">
      <c r="A117" s="57"/>
      <c r="B117" s="86"/>
      <c r="C117" s="86"/>
      <c r="D117" s="87"/>
      <c r="F117" s="57"/>
      <c r="G117" s="57"/>
      <c r="H117" s="57"/>
      <c r="I117" s="57"/>
      <c r="J117" s="57"/>
      <c r="K117" s="71"/>
      <c r="L117" s="71"/>
      <c r="M117" s="57"/>
      <c r="N117" s="71"/>
      <c r="O117" s="57"/>
      <c r="P117" s="89"/>
      <c r="Q117" s="57"/>
      <c r="R117" s="57"/>
      <c r="S117" s="57"/>
      <c r="T117" s="57"/>
    </row>
    <row r="118" spans="1:20" s="88" customFormat="1" ht="25.5" customHeight="1">
      <c r="A118" s="57"/>
      <c r="B118" s="86"/>
      <c r="C118" s="86"/>
      <c r="D118" s="87"/>
      <c r="F118" s="57"/>
      <c r="G118" s="57"/>
      <c r="H118" s="57"/>
      <c r="I118" s="57"/>
      <c r="J118" s="57"/>
      <c r="K118" s="71"/>
      <c r="L118" s="71"/>
      <c r="M118" s="57"/>
      <c r="N118" s="71"/>
      <c r="O118" s="57"/>
      <c r="P118" s="89"/>
      <c r="Q118" s="57"/>
      <c r="R118" s="57"/>
      <c r="S118" s="57"/>
      <c r="T118" s="57"/>
    </row>
    <row r="119" spans="1:20" s="88" customFormat="1" ht="25.5" customHeight="1">
      <c r="A119" s="57"/>
      <c r="B119" s="86"/>
      <c r="C119" s="86"/>
      <c r="D119" s="87"/>
      <c r="F119" s="57"/>
      <c r="G119" s="57"/>
      <c r="H119" s="57"/>
      <c r="I119" s="57"/>
      <c r="J119" s="57"/>
      <c r="K119" s="71"/>
      <c r="L119" s="71"/>
      <c r="M119" s="57"/>
      <c r="N119" s="71"/>
      <c r="O119" s="57"/>
      <c r="P119" s="89"/>
      <c r="Q119" s="57"/>
      <c r="R119" s="57"/>
      <c r="S119" s="57"/>
      <c r="T119" s="57"/>
    </row>
    <row r="120" spans="1:20" s="88" customFormat="1" ht="25.5" customHeight="1">
      <c r="A120" s="57"/>
      <c r="B120" s="86"/>
      <c r="C120" s="86"/>
      <c r="D120" s="87"/>
      <c r="F120" s="57"/>
      <c r="G120" s="57"/>
      <c r="H120" s="57"/>
      <c r="I120" s="57"/>
      <c r="J120" s="57"/>
      <c r="K120" s="71"/>
      <c r="L120" s="71"/>
      <c r="M120" s="57"/>
      <c r="N120" s="71"/>
      <c r="O120" s="57"/>
      <c r="P120" s="89"/>
      <c r="Q120" s="57"/>
      <c r="R120" s="57"/>
      <c r="S120" s="57"/>
      <c r="T120" s="57"/>
    </row>
    <row r="121" spans="1:20" s="88" customFormat="1" ht="25.5" customHeight="1">
      <c r="A121" s="57"/>
      <c r="B121" s="86"/>
      <c r="C121" s="86"/>
      <c r="D121" s="87"/>
      <c r="F121" s="57"/>
      <c r="G121" s="57"/>
      <c r="H121" s="57"/>
      <c r="I121" s="57"/>
      <c r="J121" s="57"/>
      <c r="K121" s="71"/>
      <c r="L121" s="71"/>
      <c r="M121" s="57"/>
      <c r="N121" s="71"/>
      <c r="O121" s="57"/>
      <c r="P121" s="89"/>
      <c r="Q121" s="57"/>
      <c r="R121" s="57"/>
      <c r="S121" s="57"/>
      <c r="T121" s="57"/>
    </row>
    <row r="122" spans="1:20" s="88" customFormat="1" ht="25.5" customHeight="1">
      <c r="A122" s="57"/>
      <c r="B122" s="86"/>
      <c r="C122" s="86"/>
      <c r="D122" s="87"/>
      <c r="F122" s="57"/>
      <c r="G122" s="57"/>
      <c r="H122" s="57"/>
      <c r="I122" s="57"/>
      <c r="J122" s="57"/>
      <c r="K122" s="71"/>
      <c r="L122" s="71"/>
      <c r="M122" s="57"/>
      <c r="N122" s="71"/>
      <c r="O122" s="57"/>
      <c r="P122" s="89"/>
      <c r="Q122" s="57"/>
      <c r="R122" s="57"/>
      <c r="S122" s="57"/>
      <c r="T122" s="57"/>
    </row>
    <row r="123" spans="1:20" s="88" customFormat="1" ht="25.5" customHeight="1">
      <c r="A123" s="57"/>
      <c r="B123" s="86"/>
      <c r="C123" s="86"/>
      <c r="D123" s="87"/>
      <c r="F123" s="57"/>
      <c r="G123" s="57"/>
      <c r="H123" s="57"/>
      <c r="I123" s="57"/>
      <c r="J123" s="57"/>
      <c r="K123" s="71"/>
      <c r="L123" s="71"/>
      <c r="M123" s="57"/>
      <c r="N123" s="71"/>
      <c r="O123" s="57"/>
      <c r="P123" s="89"/>
      <c r="Q123" s="57"/>
      <c r="R123" s="57"/>
      <c r="S123" s="57"/>
      <c r="T123" s="57"/>
    </row>
    <row r="124" spans="1:20" s="88" customFormat="1" ht="25.5" customHeight="1">
      <c r="A124" s="57"/>
      <c r="B124" s="86"/>
      <c r="C124" s="86"/>
      <c r="D124" s="87"/>
      <c r="F124" s="57"/>
      <c r="G124" s="57"/>
      <c r="H124" s="57"/>
      <c r="I124" s="57"/>
      <c r="J124" s="57"/>
      <c r="K124" s="71"/>
      <c r="L124" s="71"/>
      <c r="M124" s="57"/>
      <c r="N124" s="71"/>
      <c r="O124" s="57"/>
      <c r="P124" s="89"/>
      <c r="Q124" s="57"/>
      <c r="R124" s="57"/>
      <c r="S124" s="57"/>
      <c r="T124" s="57"/>
    </row>
    <row r="125" spans="1:20" s="88" customFormat="1" ht="25.5" customHeight="1">
      <c r="A125" s="57"/>
      <c r="B125" s="86"/>
      <c r="C125" s="86"/>
      <c r="D125" s="87"/>
      <c r="F125" s="57"/>
      <c r="G125" s="57"/>
      <c r="H125" s="57"/>
      <c r="I125" s="57"/>
      <c r="J125" s="57"/>
      <c r="K125" s="71"/>
      <c r="L125" s="71"/>
      <c r="M125" s="57"/>
      <c r="N125" s="71"/>
      <c r="O125" s="57"/>
      <c r="P125" s="89"/>
      <c r="Q125" s="57"/>
      <c r="R125" s="57"/>
      <c r="S125" s="57"/>
      <c r="T125" s="57"/>
    </row>
    <row r="126" spans="1:20" s="88" customFormat="1" ht="25.5" customHeight="1">
      <c r="A126" s="57"/>
      <c r="B126" s="86"/>
      <c r="C126" s="86"/>
      <c r="D126" s="87"/>
      <c r="F126" s="57"/>
      <c r="G126" s="57"/>
      <c r="H126" s="57"/>
      <c r="I126" s="57"/>
      <c r="J126" s="57"/>
      <c r="K126" s="71"/>
      <c r="L126" s="71"/>
      <c r="M126" s="57"/>
      <c r="N126" s="71"/>
      <c r="O126" s="57"/>
      <c r="P126" s="89"/>
      <c r="Q126" s="57"/>
      <c r="R126" s="57"/>
      <c r="S126" s="57"/>
      <c r="T126" s="57"/>
    </row>
    <row r="127" spans="1:20" s="88" customFormat="1" ht="25.5" customHeight="1">
      <c r="A127" s="57"/>
      <c r="B127" s="86"/>
      <c r="C127" s="86"/>
      <c r="D127" s="87"/>
      <c r="F127" s="57"/>
      <c r="G127" s="57"/>
      <c r="H127" s="57"/>
      <c r="I127" s="57"/>
      <c r="J127" s="57"/>
      <c r="K127" s="71"/>
      <c r="L127" s="71"/>
      <c r="M127" s="57"/>
      <c r="N127" s="71"/>
      <c r="O127" s="57"/>
      <c r="P127" s="89"/>
      <c r="Q127" s="57"/>
      <c r="R127" s="57"/>
      <c r="S127" s="57"/>
      <c r="T127" s="57"/>
    </row>
    <row r="128" spans="1:20" s="88" customFormat="1" ht="25.5" customHeight="1">
      <c r="A128" s="57"/>
      <c r="B128" s="86"/>
      <c r="C128" s="86"/>
      <c r="D128" s="87"/>
      <c r="F128" s="57"/>
      <c r="G128" s="57"/>
      <c r="H128" s="57"/>
      <c r="I128" s="57"/>
      <c r="J128" s="57"/>
      <c r="K128" s="71"/>
      <c r="L128" s="71"/>
      <c r="M128" s="57"/>
      <c r="N128" s="71"/>
      <c r="O128" s="57"/>
      <c r="P128" s="89"/>
      <c r="Q128" s="57"/>
      <c r="R128" s="57"/>
      <c r="S128" s="57"/>
      <c r="T128" s="57"/>
    </row>
    <row r="129" spans="1:20" s="88" customFormat="1" ht="25.5" customHeight="1">
      <c r="A129" s="57"/>
      <c r="B129" s="86"/>
      <c r="C129" s="86"/>
      <c r="D129" s="87"/>
      <c r="F129" s="57"/>
      <c r="G129" s="57"/>
      <c r="H129" s="57"/>
      <c r="I129" s="57"/>
      <c r="J129" s="57"/>
      <c r="K129" s="71"/>
      <c r="L129" s="71"/>
      <c r="M129" s="57"/>
      <c r="N129" s="71"/>
      <c r="O129" s="57"/>
      <c r="P129" s="89"/>
      <c r="Q129" s="57"/>
      <c r="R129" s="57"/>
      <c r="S129" s="57"/>
      <c r="T129" s="57"/>
    </row>
    <row r="130" spans="1:20" s="88" customFormat="1" ht="25.5" customHeight="1">
      <c r="A130" s="57"/>
      <c r="B130" s="86"/>
      <c r="C130" s="86"/>
      <c r="D130" s="87"/>
      <c r="F130" s="57"/>
      <c r="G130" s="57"/>
      <c r="H130" s="57"/>
      <c r="I130" s="57"/>
      <c r="J130" s="57"/>
      <c r="K130" s="71"/>
      <c r="L130" s="71"/>
      <c r="M130" s="57"/>
      <c r="N130" s="71"/>
      <c r="O130" s="57"/>
      <c r="P130" s="89"/>
      <c r="Q130" s="57"/>
      <c r="R130" s="57"/>
      <c r="S130" s="57"/>
      <c r="T130" s="57"/>
    </row>
    <row r="131" spans="1:20" s="88" customFormat="1" ht="25.5" customHeight="1">
      <c r="A131" s="57"/>
      <c r="B131" s="86"/>
      <c r="C131" s="86"/>
      <c r="D131" s="87"/>
      <c r="F131" s="57"/>
      <c r="G131" s="57"/>
      <c r="H131" s="57"/>
      <c r="I131" s="57"/>
      <c r="J131" s="57"/>
      <c r="K131" s="71"/>
      <c r="L131" s="71"/>
      <c r="M131" s="57"/>
      <c r="N131" s="71"/>
      <c r="O131" s="57"/>
      <c r="P131" s="89"/>
      <c r="Q131" s="57"/>
      <c r="R131" s="57"/>
      <c r="S131" s="57"/>
      <c r="T131" s="57"/>
    </row>
    <row r="132" spans="1:20" s="88" customFormat="1" ht="25.5" customHeight="1">
      <c r="A132" s="57"/>
      <c r="B132" s="86"/>
      <c r="C132" s="86"/>
      <c r="D132" s="87"/>
      <c r="F132" s="57"/>
      <c r="G132" s="57"/>
      <c r="H132" s="57"/>
      <c r="I132" s="57"/>
      <c r="J132" s="57"/>
      <c r="K132" s="71"/>
      <c r="L132" s="71"/>
      <c r="M132" s="57"/>
      <c r="N132" s="71"/>
      <c r="O132" s="57"/>
      <c r="P132" s="89"/>
      <c r="Q132" s="57"/>
      <c r="R132" s="57"/>
      <c r="S132" s="57"/>
      <c r="T132" s="57"/>
    </row>
    <row r="133" spans="1:20" s="88" customFormat="1" ht="25.5" customHeight="1">
      <c r="A133" s="57"/>
      <c r="B133" s="86"/>
      <c r="C133" s="86"/>
      <c r="D133" s="87"/>
      <c r="F133" s="57"/>
      <c r="G133" s="57"/>
      <c r="H133" s="57"/>
      <c r="I133" s="57"/>
      <c r="J133" s="57"/>
      <c r="K133" s="71"/>
      <c r="L133" s="71"/>
      <c r="M133" s="57"/>
      <c r="N133" s="71"/>
      <c r="O133" s="57"/>
      <c r="P133" s="89"/>
      <c r="Q133" s="57"/>
      <c r="R133" s="57"/>
      <c r="S133" s="57"/>
      <c r="T133" s="57"/>
    </row>
    <row r="134" spans="1:20" s="88" customFormat="1" ht="25.5" customHeight="1">
      <c r="A134" s="57"/>
      <c r="B134" s="86"/>
      <c r="C134" s="86"/>
      <c r="D134" s="87"/>
      <c r="F134" s="57"/>
      <c r="G134" s="57"/>
      <c r="H134" s="57"/>
      <c r="I134" s="57"/>
      <c r="J134" s="57"/>
      <c r="K134" s="71"/>
      <c r="L134" s="71"/>
      <c r="M134" s="57"/>
      <c r="N134" s="71"/>
      <c r="O134" s="57"/>
      <c r="P134" s="89"/>
      <c r="Q134" s="57"/>
      <c r="R134" s="57"/>
      <c r="S134" s="57"/>
      <c r="T134" s="57"/>
    </row>
    <row r="135" spans="1:20" s="88" customFormat="1" ht="25.5" customHeight="1">
      <c r="A135" s="57"/>
      <c r="B135" s="86"/>
      <c r="C135" s="86"/>
      <c r="D135" s="87"/>
      <c r="F135" s="57"/>
      <c r="G135" s="57"/>
      <c r="H135" s="57"/>
      <c r="I135" s="57"/>
      <c r="J135" s="57"/>
      <c r="K135" s="71"/>
      <c r="L135" s="71"/>
      <c r="M135" s="57"/>
      <c r="N135" s="71"/>
      <c r="O135" s="57"/>
      <c r="P135" s="89"/>
      <c r="Q135" s="57"/>
      <c r="R135" s="57"/>
      <c r="S135" s="57"/>
      <c r="T135" s="57"/>
    </row>
    <row r="136" spans="1:20" s="88" customFormat="1" ht="25.5" customHeight="1">
      <c r="A136" s="57"/>
      <c r="B136" s="86"/>
      <c r="C136" s="86"/>
      <c r="D136" s="87"/>
      <c r="F136" s="57"/>
      <c r="G136" s="57"/>
      <c r="H136" s="57"/>
      <c r="I136" s="57"/>
      <c r="J136" s="57"/>
      <c r="K136" s="71"/>
      <c r="L136" s="71"/>
      <c r="M136" s="57"/>
      <c r="N136" s="71"/>
      <c r="O136" s="57"/>
      <c r="P136" s="89"/>
      <c r="Q136" s="57"/>
      <c r="R136" s="57"/>
      <c r="S136" s="57"/>
      <c r="T136" s="57"/>
    </row>
    <row r="137" spans="1:20" s="88" customFormat="1" ht="25.5" customHeight="1">
      <c r="A137" s="57"/>
      <c r="B137" s="86"/>
      <c r="C137" s="86"/>
      <c r="D137" s="87"/>
      <c r="F137" s="57"/>
      <c r="G137" s="57"/>
      <c r="H137" s="57"/>
      <c r="I137" s="57"/>
      <c r="J137" s="57"/>
      <c r="K137" s="71"/>
      <c r="L137" s="71"/>
      <c r="M137" s="57"/>
      <c r="N137" s="71"/>
      <c r="O137" s="57"/>
      <c r="P137" s="89"/>
      <c r="Q137" s="57"/>
      <c r="R137" s="57"/>
      <c r="S137" s="57"/>
      <c r="T137" s="57"/>
    </row>
    <row r="138" spans="1:20" s="88" customFormat="1" ht="25.5" customHeight="1">
      <c r="A138" s="57"/>
      <c r="B138" s="86"/>
      <c r="C138" s="86"/>
      <c r="D138" s="87"/>
      <c r="F138" s="57"/>
      <c r="G138" s="57"/>
      <c r="H138" s="57"/>
      <c r="I138" s="57"/>
      <c r="J138" s="57"/>
      <c r="K138" s="71"/>
      <c r="L138" s="71"/>
      <c r="M138" s="57"/>
      <c r="N138" s="71"/>
      <c r="O138" s="57"/>
      <c r="P138" s="89"/>
      <c r="Q138" s="57"/>
      <c r="R138" s="57"/>
      <c r="S138" s="57"/>
      <c r="T138" s="57"/>
    </row>
    <row r="139" spans="1:20" s="88" customFormat="1" ht="25.5" customHeight="1">
      <c r="A139" s="57"/>
      <c r="B139" s="86"/>
      <c r="C139" s="86"/>
      <c r="D139" s="87"/>
      <c r="F139" s="57"/>
      <c r="G139" s="57"/>
      <c r="H139" s="57"/>
      <c r="I139" s="57"/>
      <c r="J139" s="57"/>
      <c r="K139" s="71"/>
      <c r="L139" s="71"/>
      <c r="M139" s="57"/>
      <c r="N139" s="71"/>
      <c r="O139" s="57"/>
      <c r="P139" s="89"/>
      <c r="Q139" s="57"/>
      <c r="R139" s="57"/>
      <c r="S139" s="57"/>
      <c r="T139" s="57"/>
    </row>
    <row r="140" spans="1:20" s="88" customFormat="1" ht="25.5" customHeight="1">
      <c r="A140" s="57"/>
      <c r="B140" s="86"/>
      <c r="C140" s="86"/>
      <c r="D140" s="87"/>
      <c r="F140" s="57"/>
      <c r="G140" s="57"/>
      <c r="H140" s="57"/>
      <c r="I140" s="57"/>
      <c r="J140" s="57"/>
      <c r="K140" s="71"/>
      <c r="L140" s="71"/>
      <c r="M140" s="57"/>
      <c r="N140" s="71"/>
      <c r="O140" s="57"/>
      <c r="P140" s="89"/>
      <c r="Q140" s="57"/>
      <c r="R140" s="57"/>
      <c r="S140" s="57"/>
      <c r="T140" s="57"/>
    </row>
    <row r="141" spans="1:20" s="88" customFormat="1" ht="25.5" customHeight="1">
      <c r="A141" s="57"/>
      <c r="B141" s="86"/>
      <c r="C141" s="86"/>
      <c r="D141" s="87"/>
      <c r="F141" s="57"/>
      <c r="G141" s="57"/>
      <c r="H141" s="57"/>
      <c r="I141" s="57"/>
      <c r="J141" s="57"/>
      <c r="K141" s="71"/>
      <c r="L141" s="71"/>
      <c r="M141" s="57"/>
      <c r="N141" s="71"/>
      <c r="O141" s="57"/>
      <c r="P141" s="89"/>
      <c r="Q141" s="57"/>
      <c r="R141" s="57"/>
      <c r="S141" s="57"/>
      <c r="T141" s="57"/>
    </row>
    <row r="142" spans="1:20" s="88" customFormat="1" ht="25.5" customHeight="1">
      <c r="A142" s="57"/>
      <c r="B142" s="86"/>
      <c r="C142" s="86"/>
      <c r="D142" s="87"/>
      <c r="F142" s="57"/>
      <c r="G142" s="57"/>
      <c r="H142" s="57"/>
      <c r="I142" s="57"/>
      <c r="J142" s="57"/>
      <c r="K142" s="71"/>
      <c r="L142" s="71"/>
      <c r="M142" s="57"/>
      <c r="N142" s="71"/>
      <c r="O142" s="57"/>
      <c r="P142" s="89"/>
      <c r="Q142" s="57"/>
      <c r="R142" s="57"/>
      <c r="S142" s="57"/>
      <c r="T142" s="57"/>
    </row>
    <row r="143" spans="1:20" s="88" customFormat="1" ht="25.5" customHeight="1">
      <c r="A143" s="57"/>
      <c r="B143" s="86"/>
      <c r="C143" s="86"/>
      <c r="D143" s="87"/>
      <c r="F143" s="57"/>
      <c r="G143" s="57"/>
      <c r="H143" s="57"/>
      <c r="I143" s="57"/>
      <c r="J143" s="57"/>
      <c r="K143" s="71"/>
      <c r="L143" s="71"/>
      <c r="M143" s="57"/>
      <c r="N143" s="71"/>
      <c r="O143" s="57"/>
      <c r="P143" s="89"/>
      <c r="Q143" s="57"/>
      <c r="R143" s="57"/>
      <c r="S143" s="57"/>
      <c r="T143" s="57"/>
    </row>
    <row r="144" spans="1:20" s="88" customFormat="1" ht="25.5" customHeight="1">
      <c r="A144" s="57"/>
      <c r="B144" s="86"/>
      <c r="C144" s="86"/>
      <c r="D144" s="87"/>
      <c r="F144" s="57"/>
      <c r="G144" s="57"/>
      <c r="H144" s="57"/>
      <c r="I144" s="57"/>
      <c r="J144" s="57"/>
      <c r="K144" s="71"/>
      <c r="L144" s="71"/>
      <c r="M144" s="57"/>
      <c r="N144" s="71"/>
      <c r="O144" s="57"/>
      <c r="P144" s="89"/>
      <c r="Q144" s="57"/>
      <c r="R144" s="57"/>
      <c r="S144" s="57"/>
      <c r="T144" s="57"/>
    </row>
    <row r="145" spans="1:20" s="88" customFormat="1" ht="25.5" customHeight="1">
      <c r="A145" s="57"/>
      <c r="B145" s="86"/>
      <c r="C145" s="86"/>
      <c r="D145" s="87"/>
      <c r="F145" s="57"/>
      <c r="G145" s="57"/>
      <c r="H145" s="57"/>
      <c r="I145" s="57"/>
      <c r="J145" s="57"/>
      <c r="K145" s="71"/>
      <c r="L145" s="71"/>
      <c r="M145" s="57"/>
      <c r="N145" s="71"/>
      <c r="O145" s="57"/>
      <c r="P145" s="89"/>
      <c r="Q145" s="57"/>
      <c r="R145" s="57"/>
      <c r="S145" s="57"/>
      <c r="T145" s="57"/>
    </row>
    <row r="146" spans="1:20" s="88" customFormat="1" ht="25.5" customHeight="1">
      <c r="A146" s="57"/>
      <c r="B146" s="86"/>
      <c r="C146" s="86"/>
      <c r="D146" s="87"/>
      <c r="F146" s="57"/>
      <c r="G146" s="57"/>
      <c r="H146" s="57"/>
      <c r="I146" s="57"/>
      <c r="J146" s="57"/>
      <c r="K146" s="71"/>
      <c r="L146" s="71"/>
      <c r="M146" s="57"/>
      <c r="N146" s="71"/>
      <c r="O146" s="57"/>
      <c r="P146" s="89"/>
      <c r="Q146" s="57"/>
      <c r="R146" s="57"/>
      <c r="S146" s="57"/>
      <c r="T146" s="57"/>
    </row>
    <row r="147" spans="1:20" s="88" customFormat="1" ht="25.5" customHeight="1">
      <c r="A147" s="57"/>
      <c r="B147" s="86"/>
      <c r="C147" s="86"/>
      <c r="D147" s="87"/>
      <c r="F147" s="57"/>
      <c r="G147" s="57"/>
      <c r="H147" s="57"/>
      <c r="I147" s="57"/>
      <c r="J147" s="57"/>
      <c r="K147" s="71"/>
      <c r="L147" s="71"/>
      <c r="M147" s="57"/>
      <c r="N147" s="71"/>
      <c r="O147" s="57"/>
      <c r="P147" s="89"/>
      <c r="Q147" s="57"/>
      <c r="R147" s="57"/>
      <c r="S147" s="57"/>
      <c r="T147" s="57"/>
    </row>
    <row r="148" spans="1:20" s="88" customFormat="1" ht="25.5" customHeight="1">
      <c r="A148" s="57"/>
      <c r="B148" s="86"/>
      <c r="C148" s="86"/>
      <c r="D148" s="87"/>
      <c r="F148" s="57"/>
      <c r="G148" s="57"/>
      <c r="H148" s="57"/>
      <c r="I148" s="57"/>
      <c r="J148" s="57"/>
      <c r="K148" s="71"/>
      <c r="L148" s="71"/>
      <c r="M148" s="57"/>
      <c r="N148" s="71"/>
      <c r="O148" s="57"/>
      <c r="P148" s="89"/>
      <c r="Q148" s="57"/>
      <c r="R148" s="57"/>
      <c r="S148" s="57"/>
      <c r="T148" s="57"/>
    </row>
    <row r="149" spans="1:20" s="88" customFormat="1" ht="25.5" customHeight="1">
      <c r="A149" s="57"/>
      <c r="B149" s="86"/>
      <c r="C149" s="86"/>
      <c r="D149" s="87"/>
      <c r="F149" s="57"/>
      <c r="G149" s="57"/>
      <c r="H149" s="57"/>
      <c r="I149" s="57"/>
      <c r="J149" s="57"/>
      <c r="K149" s="71"/>
      <c r="L149" s="71"/>
      <c r="M149" s="57"/>
      <c r="N149" s="71"/>
      <c r="O149" s="57"/>
      <c r="P149" s="89"/>
      <c r="Q149" s="57"/>
      <c r="R149" s="57"/>
      <c r="S149" s="57"/>
      <c r="T149" s="57"/>
    </row>
    <row r="150" spans="1:20" s="88" customFormat="1" ht="25.5" customHeight="1">
      <c r="A150" s="57"/>
      <c r="B150" s="86"/>
      <c r="C150" s="86"/>
      <c r="D150" s="87"/>
      <c r="F150" s="57"/>
      <c r="G150" s="57"/>
      <c r="H150" s="57"/>
      <c r="I150" s="57"/>
      <c r="J150" s="57"/>
      <c r="K150" s="71"/>
      <c r="L150" s="71"/>
      <c r="M150" s="57"/>
      <c r="N150" s="71"/>
      <c r="O150" s="57"/>
      <c r="P150" s="89"/>
      <c r="Q150" s="57"/>
      <c r="R150" s="57"/>
      <c r="S150" s="57"/>
      <c r="T150" s="57"/>
    </row>
    <row r="151" spans="1:20" s="88" customFormat="1" ht="25.5" customHeight="1">
      <c r="A151" s="57"/>
      <c r="B151" s="86"/>
      <c r="C151" s="86"/>
      <c r="D151" s="87"/>
      <c r="F151" s="57"/>
      <c r="G151" s="57"/>
      <c r="H151" s="57"/>
      <c r="I151" s="57"/>
      <c r="J151" s="57"/>
      <c r="K151" s="71"/>
      <c r="L151" s="71"/>
      <c r="M151" s="57"/>
      <c r="N151" s="71"/>
      <c r="O151" s="57"/>
      <c r="P151" s="89"/>
      <c r="Q151" s="57"/>
      <c r="R151" s="57"/>
      <c r="S151" s="57"/>
      <c r="T151" s="57"/>
    </row>
    <row r="152" spans="1:20" s="88" customFormat="1" ht="25.5" customHeight="1">
      <c r="A152" s="57"/>
      <c r="B152" s="86"/>
      <c r="C152" s="86"/>
      <c r="D152" s="87"/>
      <c r="F152" s="57"/>
      <c r="G152" s="57"/>
      <c r="H152" s="57"/>
      <c r="I152" s="57"/>
      <c r="J152" s="57"/>
      <c r="K152" s="71"/>
      <c r="L152" s="71"/>
      <c r="M152" s="57"/>
      <c r="N152" s="71"/>
      <c r="O152" s="57"/>
      <c r="P152" s="89"/>
      <c r="Q152" s="57"/>
      <c r="R152" s="57"/>
      <c r="S152" s="57"/>
      <c r="T152" s="57"/>
    </row>
    <row r="153" spans="1:20" s="88" customFormat="1" ht="25.5" customHeight="1">
      <c r="A153" s="57"/>
      <c r="B153" s="86"/>
      <c r="C153" s="86"/>
      <c r="D153" s="87"/>
      <c r="F153" s="57"/>
      <c r="G153" s="57"/>
      <c r="H153" s="57"/>
      <c r="I153" s="57"/>
      <c r="J153" s="57"/>
      <c r="K153" s="71"/>
      <c r="L153" s="71"/>
      <c r="M153" s="57"/>
      <c r="N153" s="71"/>
      <c r="O153" s="57"/>
      <c r="P153" s="89"/>
      <c r="Q153" s="57"/>
      <c r="R153" s="57"/>
      <c r="S153" s="57"/>
      <c r="T153" s="57"/>
    </row>
    <row r="154" spans="1:20" s="88" customFormat="1" ht="25.5" customHeight="1">
      <c r="A154" s="57"/>
      <c r="B154" s="86"/>
      <c r="C154" s="86"/>
      <c r="D154" s="87"/>
      <c r="F154" s="57"/>
      <c r="G154" s="57"/>
      <c r="H154" s="57"/>
      <c r="I154" s="57"/>
      <c r="J154" s="57"/>
      <c r="K154" s="71"/>
      <c r="L154" s="71"/>
      <c r="M154" s="57"/>
      <c r="N154" s="71"/>
      <c r="O154" s="57"/>
      <c r="P154" s="89"/>
      <c r="Q154" s="57"/>
      <c r="R154" s="57"/>
      <c r="S154" s="57"/>
      <c r="T154" s="57"/>
    </row>
    <row r="155" spans="1:20" s="88" customFormat="1" ht="25.5" customHeight="1">
      <c r="A155" s="57"/>
      <c r="B155" s="86"/>
      <c r="C155" s="86"/>
      <c r="D155" s="87"/>
      <c r="F155" s="57"/>
      <c r="G155" s="57"/>
      <c r="H155" s="57"/>
      <c r="I155" s="57"/>
      <c r="J155" s="57"/>
      <c r="K155" s="71"/>
      <c r="L155" s="71"/>
      <c r="M155" s="57"/>
      <c r="N155" s="71"/>
      <c r="O155" s="57"/>
      <c r="P155" s="89"/>
      <c r="Q155" s="57"/>
      <c r="R155" s="57"/>
      <c r="S155" s="57"/>
      <c r="T155" s="57"/>
    </row>
    <row r="156" spans="1:20" s="88" customFormat="1" ht="25.5" customHeight="1">
      <c r="A156" s="57"/>
      <c r="B156" s="86"/>
      <c r="C156" s="86"/>
      <c r="D156" s="87"/>
      <c r="F156" s="57"/>
      <c r="G156" s="57"/>
      <c r="H156" s="57"/>
      <c r="I156" s="57"/>
      <c r="J156" s="57"/>
      <c r="K156" s="71"/>
      <c r="L156" s="71"/>
      <c r="M156" s="57"/>
      <c r="N156" s="71"/>
      <c r="O156" s="57"/>
      <c r="P156" s="89"/>
      <c r="Q156" s="57"/>
      <c r="R156" s="57"/>
      <c r="S156" s="57"/>
      <c r="T156" s="57"/>
    </row>
    <row r="157" spans="1:20" s="88" customFormat="1" ht="25.5" customHeight="1">
      <c r="A157" s="57"/>
      <c r="B157" s="86"/>
      <c r="C157" s="86"/>
      <c r="D157" s="87"/>
      <c r="F157" s="57"/>
      <c r="G157" s="57"/>
      <c r="H157" s="57"/>
      <c r="I157" s="57"/>
      <c r="J157" s="57"/>
      <c r="K157" s="71"/>
      <c r="L157" s="71"/>
      <c r="M157" s="57"/>
      <c r="N157" s="71"/>
      <c r="O157" s="57"/>
      <c r="P157" s="89"/>
      <c r="Q157" s="57"/>
      <c r="R157" s="57"/>
      <c r="S157" s="57"/>
      <c r="T157" s="57"/>
    </row>
    <row r="158" spans="1:20" s="88" customFormat="1" ht="25.5" customHeight="1">
      <c r="A158" s="57"/>
      <c r="B158" s="86"/>
      <c r="C158" s="86"/>
      <c r="D158" s="87"/>
      <c r="F158" s="57"/>
      <c r="G158" s="57"/>
      <c r="H158" s="57"/>
      <c r="I158" s="57"/>
      <c r="J158" s="57"/>
      <c r="K158" s="71"/>
      <c r="L158" s="71"/>
      <c r="M158" s="57"/>
      <c r="N158" s="71"/>
      <c r="O158" s="57"/>
      <c r="P158" s="89"/>
      <c r="Q158" s="57"/>
      <c r="R158" s="57"/>
      <c r="S158" s="57"/>
      <c r="T158" s="57"/>
    </row>
    <row r="159" spans="1:20" s="88" customFormat="1" ht="25.5" customHeight="1">
      <c r="A159" s="57"/>
      <c r="B159" s="86"/>
      <c r="C159" s="86"/>
      <c r="D159" s="87"/>
      <c r="F159" s="57"/>
      <c r="G159" s="57"/>
      <c r="H159" s="57"/>
      <c r="I159" s="57"/>
      <c r="J159" s="57"/>
      <c r="K159" s="71"/>
      <c r="L159" s="71"/>
      <c r="M159" s="57"/>
      <c r="N159" s="71"/>
      <c r="O159" s="57"/>
      <c r="P159" s="89"/>
      <c r="Q159" s="57"/>
      <c r="R159" s="57"/>
      <c r="S159" s="57"/>
      <c r="T159" s="57"/>
    </row>
    <row r="160" spans="1:20" s="88" customFormat="1" ht="25.5" customHeight="1">
      <c r="A160" s="57"/>
      <c r="B160" s="86"/>
      <c r="C160" s="86"/>
      <c r="D160" s="87"/>
      <c r="F160" s="57"/>
      <c r="G160" s="57"/>
      <c r="H160" s="57"/>
      <c r="I160" s="57"/>
      <c r="J160" s="57"/>
      <c r="K160" s="71"/>
      <c r="L160" s="71"/>
      <c r="M160" s="57"/>
      <c r="N160" s="71"/>
      <c r="O160" s="57"/>
      <c r="P160" s="89"/>
      <c r="Q160" s="57"/>
      <c r="R160" s="57"/>
      <c r="S160" s="57"/>
      <c r="T160" s="57"/>
    </row>
    <row r="161" spans="1:20" s="88" customFormat="1" ht="25.5" customHeight="1">
      <c r="A161" s="57"/>
      <c r="B161" s="86"/>
      <c r="C161" s="86"/>
      <c r="D161" s="87"/>
      <c r="F161" s="57"/>
      <c r="G161" s="57"/>
      <c r="H161" s="57"/>
      <c r="I161" s="57"/>
      <c r="J161" s="57"/>
      <c r="K161" s="71"/>
      <c r="L161" s="71"/>
      <c r="M161" s="57"/>
      <c r="N161" s="71"/>
      <c r="O161" s="57"/>
      <c r="P161" s="89"/>
      <c r="Q161" s="57"/>
      <c r="R161" s="57"/>
      <c r="S161" s="57"/>
      <c r="T161" s="57"/>
    </row>
    <row r="162" spans="1:20" s="88" customFormat="1" ht="25.5" customHeight="1">
      <c r="A162" s="57"/>
      <c r="B162" s="86"/>
      <c r="C162" s="86"/>
      <c r="D162" s="87"/>
      <c r="F162" s="57"/>
      <c r="G162" s="57"/>
      <c r="H162" s="57"/>
      <c r="I162" s="57"/>
      <c r="J162" s="57"/>
      <c r="K162" s="71"/>
      <c r="L162" s="71"/>
      <c r="M162" s="57"/>
      <c r="N162" s="71"/>
      <c r="O162" s="57"/>
      <c r="P162" s="89"/>
      <c r="Q162" s="57"/>
      <c r="R162" s="57"/>
      <c r="S162" s="57"/>
      <c r="T162" s="57"/>
    </row>
    <row r="163" spans="1:20" s="88" customFormat="1" ht="25.5" customHeight="1">
      <c r="A163" s="57"/>
      <c r="B163" s="86"/>
      <c r="C163" s="86"/>
      <c r="D163" s="87"/>
      <c r="F163" s="57"/>
      <c r="G163" s="57"/>
      <c r="H163" s="57"/>
      <c r="I163" s="57"/>
      <c r="J163" s="57"/>
      <c r="K163" s="71"/>
      <c r="L163" s="71"/>
      <c r="M163" s="57"/>
      <c r="N163" s="71"/>
      <c r="O163" s="57"/>
      <c r="P163" s="89"/>
      <c r="Q163" s="57"/>
      <c r="R163" s="57"/>
      <c r="S163" s="57"/>
      <c r="T163" s="57"/>
    </row>
    <row r="164" spans="1:20" s="88" customFormat="1" ht="25.5" customHeight="1">
      <c r="A164" s="57"/>
      <c r="B164" s="86"/>
      <c r="C164" s="86"/>
      <c r="D164" s="87"/>
      <c r="F164" s="57"/>
      <c r="G164" s="57"/>
      <c r="H164" s="57"/>
      <c r="I164" s="57"/>
      <c r="J164" s="57"/>
      <c r="K164" s="71"/>
      <c r="L164" s="71"/>
      <c r="M164" s="57"/>
      <c r="N164" s="71"/>
      <c r="O164" s="57"/>
      <c r="P164" s="89"/>
      <c r="Q164" s="57"/>
      <c r="R164" s="57"/>
      <c r="S164" s="57"/>
      <c r="T164" s="57"/>
    </row>
  </sheetData>
  <sheetProtection/>
  <mergeCells count="13">
    <mergeCell ref="F2:I2"/>
    <mergeCell ref="K2:N2"/>
    <mergeCell ref="P2:P3"/>
    <mergeCell ref="Q2:R2"/>
    <mergeCell ref="S2:T2"/>
    <mergeCell ref="U2:U3"/>
    <mergeCell ref="A1:U1"/>
    <mergeCell ref="O2:O3"/>
    <mergeCell ref="A2:A3"/>
    <mergeCell ref="B2:B3"/>
    <mergeCell ref="C2:C3"/>
    <mergeCell ref="D2:D3"/>
    <mergeCell ref="E2:E3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2"/>
  <sheetViews>
    <sheetView zoomScale="90" zoomScaleNormal="90" zoomScaleSheetLayoutView="90" zoomScalePageLayoutView="90" workbookViewId="0" topLeftCell="A1">
      <selection activeCell="N9" sqref="N9"/>
    </sheetView>
  </sheetViews>
  <sheetFormatPr defaultColWidth="9.140625" defaultRowHeight="25.5" customHeight="1"/>
  <cols>
    <col min="1" max="1" width="4.57421875" style="1" customWidth="1"/>
    <col min="2" max="2" width="18.28125" style="10" customWidth="1"/>
    <col min="3" max="3" width="17.140625" style="10" customWidth="1"/>
    <col min="4" max="4" width="11.00390625" style="13" customWidth="1"/>
    <col min="5" max="5" width="17.7109375" style="14" customWidth="1"/>
    <col min="6" max="8" width="4.57421875" style="1" customWidth="1"/>
    <col min="9" max="9" width="8.00390625" style="1" customWidth="1"/>
    <col min="10" max="10" width="5.7109375" style="1" customWidth="1"/>
    <col min="11" max="12" width="8.8515625" style="24" customWidth="1"/>
    <col min="13" max="13" width="7.28125" style="1" customWidth="1"/>
    <col min="14" max="14" width="9.00390625" style="24" customWidth="1"/>
    <col min="15" max="15" width="12.7109375" style="25" customWidth="1"/>
    <col min="16" max="16" width="11.57421875" style="1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9" ht="57.75" customHeight="1">
      <c r="A1" s="116" t="s">
        <v>213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s="42" customFormat="1" ht="29.25" customHeight="1">
      <c r="A2" s="121" t="s">
        <v>0</v>
      </c>
      <c r="B2" s="121" t="s">
        <v>20</v>
      </c>
      <c r="C2" s="119" t="s">
        <v>21</v>
      </c>
      <c r="D2" s="119" t="s">
        <v>18</v>
      </c>
      <c r="E2" s="121" t="s">
        <v>19</v>
      </c>
      <c r="F2" s="113" t="s">
        <v>11</v>
      </c>
      <c r="G2" s="115"/>
      <c r="H2" s="115"/>
      <c r="I2" s="114"/>
      <c r="J2" s="92" t="s">
        <v>14</v>
      </c>
      <c r="K2" s="121" t="s">
        <v>1</v>
      </c>
      <c r="L2" s="121"/>
      <c r="M2" s="121"/>
      <c r="N2" s="121"/>
      <c r="O2" s="121" t="s">
        <v>3</v>
      </c>
      <c r="P2" s="113" t="s">
        <v>10</v>
      </c>
      <c r="Q2" s="114"/>
      <c r="R2" s="113" t="s">
        <v>12</v>
      </c>
      <c r="S2" s="114"/>
    </row>
    <row r="3" spans="1:19" s="42" customFormat="1" ht="58.5" customHeight="1">
      <c r="A3" s="121"/>
      <c r="B3" s="121"/>
      <c r="C3" s="120"/>
      <c r="D3" s="120"/>
      <c r="E3" s="121"/>
      <c r="F3" s="93" t="s">
        <v>4</v>
      </c>
      <c r="G3" s="93" t="s">
        <v>5</v>
      </c>
      <c r="H3" s="93" t="s">
        <v>6</v>
      </c>
      <c r="I3" s="92" t="s">
        <v>7</v>
      </c>
      <c r="J3" s="92"/>
      <c r="K3" s="94" t="s">
        <v>15</v>
      </c>
      <c r="L3" s="94" t="s">
        <v>16</v>
      </c>
      <c r="M3" s="92" t="s">
        <v>17</v>
      </c>
      <c r="N3" s="94" t="s">
        <v>13</v>
      </c>
      <c r="O3" s="121"/>
      <c r="P3" s="92" t="s">
        <v>9</v>
      </c>
      <c r="Q3" s="93" t="s">
        <v>7</v>
      </c>
      <c r="R3" s="92" t="s">
        <v>8</v>
      </c>
      <c r="S3" s="93" t="s">
        <v>7</v>
      </c>
    </row>
    <row r="4" spans="1:19" s="55" customFormat="1" ht="33" customHeight="1">
      <c r="A4" s="131">
        <v>1</v>
      </c>
      <c r="B4" s="132" t="s">
        <v>147</v>
      </c>
      <c r="C4" s="132" t="s">
        <v>53</v>
      </c>
      <c r="D4" s="133">
        <v>193874</v>
      </c>
      <c r="E4" s="133" t="s">
        <v>72</v>
      </c>
      <c r="F4" s="134">
        <v>23</v>
      </c>
      <c r="G4" s="135">
        <v>9</v>
      </c>
      <c r="H4" s="135">
        <v>19</v>
      </c>
      <c r="I4" s="136">
        <f>IF(F4&lt;=10,F4,IF(AND(F4&gt;=10,F4&lt;20),10+(F4-10)*1.5,(((25)+(F4-20)*2))))+IF(F4&lt;10,IF(H4&lt;15,G4/12,((G4+1)/12)),IF(AND(F4&gt;=10,F4&lt;20),IF(H4&lt;15,(G4/12)*1.5,((G4+1)/12)*1.5),IF(H4&lt;15,((G4/12)*2),((G4+1)/12)*2)))</f>
        <v>32.666666666666664</v>
      </c>
      <c r="J4" s="137"/>
      <c r="K4" s="138">
        <v>4</v>
      </c>
      <c r="L4" s="138"/>
      <c r="M4" s="131">
        <v>1</v>
      </c>
      <c r="N4" s="138">
        <v>5</v>
      </c>
      <c r="O4" s="83">
        <f>SUM(I4+K4+L4+N4)</f>
        <v>41.666666666666664</v>
      </c>
      <c r="P4" s="133"/>
      <c r="Q4" s="139"/>
      <c r="R4" s="133" t="s">
        <v>25</v>
      </c>
      <c r="S4" s="139">
        <v>4</v>
      </c>
    </row>
    <row r="5" spans="2:4" ht="25.5" customHeight="1">
      <c r="B5" s="9"/>
      <c r="C5" s="9"/>
      <c r="D5" s="12"/>
    </row>
    <row r="6" spans="2:4" ht="25.5" customHeight="1">
      <c r="B6" s="9"/>
      <c r="C6" s="9"/>
      <c r="D6" s="12"/>
    </row>
    <row r="7" spans="2:4" ht="25.5" customHeight="1">
      <c r="B7" s="9"/>
      <c r="C7" s="9"/>
      <c r="D7" s="12"/>
    </row>
    <row r="8" spans="2:4" ht="25.5" customHeight="1">
      <c r="B8" s="9"/>
      <c r="C8" s="9"/>
      <c r="D8" s="12"/>
    </row>
    <row r="9" spans="2:4" ht="25.5" customHeight="1">
      <c r="B9" s="9"/>
      <c r="C9" s="9"/>
      <c r="D9" s="12"/>
    </row>
    <row r="10" spans="2:4" ht="25.5" customHeight="1">
      <c r="B10" s="9"/>
      <c r="C10" s="9"/>
      <c r="D10" s="12"/>
    </row>
    <row r="11" spans="2:4" ht="25.5" customHeight="1">
      <c r="B11" s="9"/>
      <c r="C11" s="9"/>
      <c r="D11" s="12"/>
    </row>
    <row r="12" spans="2:4" ht="25.5" customHeight="1">
      <c r="B12" s="9"/>
      <c r="C12" s="9"/>
      <c r="D12" s="12"/>
    </row>
    <row r="13" spans="2:4" ht="25.5" customHeight="1">
      <c r="B13" s="9"/>
      <c r="C13" s="9"/>
      <c r="D13" s="12"/>
    </row>
    <row r="14" spans="2:15" ht="25.5" customHeight="1">
      <c r="B14" s="9"/>
      <c r="C14" s="9"/>
      <c r="D14" s="12"/>
      <c r="E14" s="1"/>
      <c r="K14" s="1"/>
      <c r="L14" s="1"/>
      <c r="N14" s="1"/>
      <c r="O14" s="1"/>
    </row>
    <row r="15" spans="2:15" ht="25.5" customHeight="1">
      <c r="B15" s="9"/>
      <c r="C15" s="9"/>
      <c r="D15" s="12"/>
      <c r="E15" s="1"/>
      <c r="K15" s="1"/>
      <c r="L15" s="1"/>
      <c r="N15" s="1"/>
      <c r="O15" s="1"/>
    </row>
    <row r="16" spans="2:15" ht="25.5" customHeight="1">
      <c r="B16" s="9"/>
      <c r="C16" s="9"/>
      <c r="D16" s="12"/>
      <c r="E16" s="1"/>
      <c r="K16" s="1"/>
      <c r="L16" s="1"/>
      <c r="N16" s="1"/>
      <c r="O16" s="1"/>
    </row>
    <row r="17" spans="2:15" ht="25.5" customHeight="1">
      <c r="B17" s="9"/>
      <c r="C17" s="9"/>
      <c r="D17" s="12"/>
      <c r="E17" s="1"/>
      <c r="K17" s="1"/>
      <c r="L17" s="1"/>
      <c r="N17" s="1"/>
      <c r="O17" s="1"/>
    </row>
    <row r="18" spans="2:15" ht="25.5" customHeight="1">
      <c r="B18" s="9"/>
      <c r="C18" s="9"/>
      <c r="D18" s="12"/>
      <c r="E18" s="1"/>
      <c r="K18" s="1"/>
      <c r="L18" s="1"/>
      <c r="N18" s="1"/>
      <c r="O18" s="1"/>
    </row>
    <row r="19" spans="2:15" ht="25.5" customHeight="1">
      <c r="B19" s="9"/>
      <c r="C19" s="9"/>
      <c r="D19" s="12"/>
      <c r="E19" s="1"/>
      <c r="K19" s="1"/>
      <c r="L19" s="1"/>
      <c r="N19" s="1"/>
      <c r="O19" s="1"/>
    </row>
    <row r="20" spans="2:15" ht="25.5" customHeight="1">
      <c r="B20" s="9"/>
      <c r="C20" s="9"/>
      <c r="D20" s="12"/>
      <c r="E20" s="1"/>
      <c r="K20" s="1"/>
      <c r="L20" s="1"/>
      <c r="N20" s="1"/>
      <c r="O20" s="1"/>
    </row>
    <row r="21" spans="2:15" ht="25.5" customHeight="1">
      <c r="B21" s="9"/>
      <c r="C21" s="9"/>
      <c r="D21" s="12"/>
      <c r="E21" s="1"/>
      <c r="K21" s="1"/>
      <c r="L21" s="1"/>
      <c r="N21" s="1"/>
      <c r="O21" s="1"/>
    </row>
    <row r="22" spans="2:15" ht="25.5" customHeight="1">
      <c r="B22" s="9"/>
      <c r="C22" s="9"/>
      <c r="D22" s="12"/>
      <c r="E22" s="1"/>
      <c r="K22" s="1"/>
      <c r="L22" s="1"/>
      <c r="N22" s="1"/>
      <c r="O22" s="1"/>
    </row>
    <row r="23" spans="2:15" ht="25.5" customHeight="1">
      <c r="B23" s="9"/>
      <c r="C23" s="9"/>
      <c r="D23" s="12"/>
      <c r="E23" s="1"/>
      <c r="K23" s="1"/>
      <c r="L23" s="1"/>
      <c r="N23" s="1"/>
      <c r="O23" s="1"/>
    </row>
    <row r="24" spans="2:15" ht="25.5" customHeight="1">
      <c r="B24" s="9"/>
      <c r="C24" s="9"/>
      <c r="D24" s="12"/>
      <c r="E24" s="1"/>
      <c r="K24" s="1"/>
      <c r="L24" s="1"/>
      <c r="N24" s="1"/>
      <c r="O24" s="1"/>
    </row>
    <row r="25" spans="2:15" ht="25.5" customHeight="1">
      <c r="B25" s="9"/>
      <c r="C25" s="9"/>
      <c r="D25" s="12"/>
      <c r="E25" s="1"/>
      <c r="K25" s="1"/>
      <c r="L25" s="1"/>
      <c r="N25" s="1"/>
      <c r="O25" s="1"/>
    </row>
    <row r="26" spans="2:15" ht="25.5" customHeight="1">
      <c r="B26" s="9"/>
      <c r="C26" s="9"/>
      <c r="D26" s="12"/>
      <c r="E26" s="1"/>
      <c r="K26" s="1"/>
      <c r="L26" s="1"/>
      <c r="N26" s="1"/>
      <c r="O26" s="1"/>
    </row>
    <row r="27" spans="2:15" ht="25.5" customHeight="1">
      <c r="B27" s="9"/>
      <c r="C27" s="9"/>
      <c r="D27" s="12"/>
      <c r="E27" s="1"/>
      <c r="K27" s="1"/>
      <c r="L27" s="1"/>
      <c r="N27" s="1"/>
      <c r="O27" s="1"/>
    </row>
    <row r="28" spans="2:15" ht="25.5" customHeight="1">
      <c r="B28" s="9"/>
      <c r="C28" s="9"/>
      <c r="D28" s="12"/>
      <c r="E28" s="1"/>
      <c r="K28" s="1"/>
      <c r="L28" s="1"/>
      <c r="N28" s="1"/>
      <c r="O28" s="1"/>
    </row>
    <row r="29" spans="2:15" ht="25.5" customHeight="1">
      <c r="B29" s="9"/>
      <c r="C29" s="9"/>
      <c r="D29" s="12"/>
      <c r="E29" s="1"/>
      <c r="K29" s="1"/>
      <c r="L29" s="1"/>
      <c r="N29" s="1"/>
      <c r="O29" s="1"/>
    </row>
    <row r="30" spans="2:15" ht="25.5" customHeight="1">
      <c r="B30" s="9"/>
      <c r="C30" s="9"/>
      <c r="D30" s="12"/>
      <c r="E30" s="1"/>
      <c r="K30" s="1"/>
      <c r="L30" s="1"/>
      <c r="N30" s="1"/>
      <c r="O30" s="1"/>
    </row>
    <row r="31" spans="2:15" ht="25.5" customHeight="1">
      <c r="B31" s="9"/>
      <c r="C31" s="9"/>
      <c r="D31" s="12"/>
      <c r="E31" s="1"/>
      <c r="K31" s="1"/>
      <c r="L31" s="1"/>
      <c r="N31" s="1"/>
      <c r="O31" s="1"/>
    </row>
    <row r="32" spans="2:15" ht="25.5" customHeight="1">
      <c r="B32" s="9"/>
      <c r="C32" s="9"/>
      <c r="D32" s="12"/>
      <c r="E32" s="1"/>
      <c r="K32" s="1"/>
      <c r="L32" s="1"/>
      <c r="N32" s="1"/>
      <c r="O32" s="1"/>
    </row>
    <row r="33" spans="2:15" ht="25.5" customHeight="1">
      <c r="B33" s="9"/>
      <c r="C33" s="9"/>
      <c r="D33" s="12"/>
      <c r="E33" s="1"/>
      <c r="K33" s="1"/>
      <c r="L33" s="1"/>
      <c r="N33" s="1"/>
      <c r="O33" s="1"/>
    </row>
    <row r="34" spans="2:15" ht="25.5" customHeight="1">
      <c r="B34" s="9"/>
      <c r="C34" s="9"/>
      <c r="D34" s="12"/>
      <c r="E34" s="1"/>
      <c r="K34" s="1"/>
      <c r="L34" s="1"/>
      <c r="N34" s="1"/>
      <c r="O34" s="1"/>
    </row>
    <row r="35" spans="2:15" ht="25.5" customHeight="1">
      <c r="B35" s="9"/>
      <c r="C35" s="9"/>
      <c r="D35" s="12"/>
      <c r="E35" s="1"/>
      <c r="K35" s="1"/>
      <c r="L35" s="1"/>
      <c r="N35" s="1"/>
      <c r="O35" s="1"/>
    </row>
    <row r="36" spans="2:15" ht="25.5" customHeight="1">
      <c r="B36" s="9"/>
      <c r="C36" s="9"/>
      <c r="D36" s="12"/>
      <c r="E36" s="1"/>
      <c r="K36" s="1"/>
      <c r="L36" s="1"/>
      <c r="N36" s="1"/>
      <c r="O36" s="1"/>
    </row>
    <row r="37" spans="2:15" ht="25.5" customHeight="1">
      <c r="B37" s="9"/>
      <c r="C37" s="9"/>
      <c r="D37" s="12"/>
      <c r="E37" s="1"/>
      <c r="K37" s="1"/>
      <c r="L37" s="1"/>
      <c r="N37" s="1"/>
      <c r="O37" s="1"/>
    </row>
    <row r="38" spans="2:15" ht="25.5" customHeight="1">
      <c r="B38" s="9"/>
      <c r="C38" s="9"/>
      <c r="D38" s="12"/>
      <c r="E38" s="1"/>
      <c r="K38" s="1"/>
      <c r="L38" s="1"/>
      <c r="N38" s="1"/>
      <c r="O38" s="1"/>
    </row>
    <row r="39" spans="2:15" ht="25.5" customHeight="1">
      <c r="B39" s="9"/>
      <c r="C39" s="9"/>
      <c r="D39" s="12"/>
      <c r="E39" s="1"/>
      <c r="K39" s="1"/>
      <c r="L39" s="1"/>
      <c r="N39" s="1"/>
      <c r="O39" s="1"/>
    </row>
    <row r="40" spans="2:15" ht="25.5" customHeight="1">
      <c r="B40" s="9"/>
      <c r="C40" s="9"/>
      <c r="D40" s="12"/>
      <c r="E40" s="1"/>
      <c r="K40" s="1"/>
      <c r="L40" s="1"/>
      <c r="N40" s="1"/>
      <c r="O40" s="1"/>
    </row>
    <row r="41" spans="2:15" ht="25.5" customHeight="1">
      <c r="B41" s="9"/>
      <c r="C41" s="9"/>
      <c r="D41" s="12"/>
      <c r="E41" s="1"/>
      <c r="K41" s="1"/>
      <c r="L41" s="1"/>
      <c r="N41" s="1"/>
      <c r="O41" s="1"/>
    </row>
    <row r="42" spans="2:15" ht="25.5" customHeight="1">
      <c r="B42" s="9"/>
      <c r="C42" s="9"/>
      <c r="D42" s="12"/>
      <c r="E42" s="1"/>
      <c r="K42" s="1"/>
      <c r="L42" s="1"/>
      <c r="N42" s="1"/>
      <c r="O42" s="1"/>
    </row>
    <row r="43" spans="2:15" ht="25.5" customHeight="1">
      <c r="B43" s="9"/>
      <c r="C43" s="9"/>
      <c r="D43" s="12"/>
      <c r="E43" s="1"/>
      <c r="K43" s="1"/>
      <c r="L43" s="1"/>
      <c r="N43" s="1"/>
      <c r="O43" s="1"/>
    </row>
    <row r="44" spans="2:15" ht="25.5" customHeight="1">
      <c r="B44" s="9"/>
      <c r="C44" s="9"/>
      <c r="D44" s="12"/>
      <c r="E44" s="1"/>
      <c r="K44" s="1"/>
      <c r="L44" s="1"/>
      <c r="N44" s="1"/>
      <c r="O44" s="1"/>
    </row>
    <row r="45" spans="2:15" ht="25.5" customHeight="1">
      <c r="B45" s="9"/>
      <c r="C45" s="9"/>
      <c r="D45" s="12"/>
      <c r="E45" s="1"/>
      <c r="K45" s="1"/>
      <c r="L45" s="1"/>
      <c r="N45" s="1"/>
      <c r="O45" s="1"/>
    </row>
    <row r="46" spans="2:15" ht="25.5" customHeight="1">
      <c r="B46" s="9"/>
      <c r="C46" s="9"/>
      <c r="D46" s="12"/>
      <c r="E46" s="1"/>
      <c r="K46" s="1"/>
      <c r="L46" s="1"/>
      <c r="N46" s="1"/>
      <c r="O46" s="1"/>
    </row>
    <row r="47" spans="2:15" ht="25.5" customHeight="1">
      <c r="B47" s="9"/>
      <c r="C47" s="9"/>
      <c r="D47" s="12"/>
      <c r="E47" s="1"/>
      <c r="K47" s="1"/>
      <c r="L47" s="1"/>
      <c r="N47" s="1"/>
      <c r="O47" s="1"/>
    </row>
    <row r="48" spans="2:15" ht="25.5" customHeight="1">
      <c r="B48" s="9"/>
      <c r="C48" s="9"/>
      <c r="D48" s="12"/>
      <c r="E48" s="1"/>
      <c r="K48" s="1"/>
      <c r="L48" s="1"/>
      <c r="N48" s="1"/>
      <c r="O48" s="1"/>
    </row>
    <row r="49" spans="2:15" ht="25.5" customHeight="1">
      <c r="B49" s="9"/>
      <c r="C49" s="9"/>
      <c r="D49" s="12"/>
      <c r="E49" s="1"/>
      <c r="K49" s="1"/>
      <c r="L49" s="1"/>
      <c r="N49" s="1"/>
      <c r="O49" s="1"/>
    </row>
    <row r="50" spans="2:15" ht="25.5" customHeight="1">
      <c r="B50" s="9"/>
      <c r="C50" s="9"/>
      <c r="D50" s="12"/>
      <c r="E50" s="1"/>
      <c r="K50" s="1"/>
      <c r="L50" s="1"/>
      <c r="N50" s="1"/>
      <c r="O50" s="1"/>
    </row>
    <row r="51" spans="2:15" ht="25.5" customHeight="1">
      <c r="B51" s="9"/>
      <c r="C51" s="9"/>
      <c r="D51" s="12"/>
      <c r="E51" s="1"/>
      <c r="K51" s="1"/>
      <c r="L51" s="1"/>
      <c r="N51" s="1"/>
      <c r="O51" s="1"/>
    </row>
    <row r="52" spans="2:15" ht="25.5" customHeight="1">
      <c r="B52" s="9"/>
      <c r="C52" s="9"/>
      <c r="D52" s="12"/>
      <c r="E52" s="1"/>
      <c r="K52" s="1"/>
      <c r="L52" s="1"/>
      <c r="N52" s="1"/>
      <c r="O52" s="1"/>
    </row>
    <row r="53" spans="2:15" ht="25.5" customHeight="1">
      <c r="B53" s="9"/>
      <c r="C53" s="9"/>
      <c r="D53" s="12"/>
      <c r="E53" s="1"/>
      <c r="K53" s="1"/>
      <c r="L53" s="1"/>
      <c r="N53" s="1"/>
      <c r="O53" s="1"/>
    </row>
    <row r="54" spans="2:15" ht="25.5" customHeight="1">
      <c r="B54" s="9"/>
      <c r="C54" s="9"/>
      <c r="D54" s="12"/>
      <c r="E54" s="1"/>
      <c r="K54" s="1"/>
      <c r="L54" s="1"/>
      <c r="N54" s="1"/>
      <c r="O54" s="1"/>
    </row>
    <row r="55" spans="2:15" ht="25.5" customHeight="1">
      <c r="B55" s="9"/>
      <c r="C55" s="9"/>
      <c r="D55" s="12"/>
      <c r="E55" s="1"/>
      <c r="K55" s="1"/>
      <c r="L55" s="1"/>
      <c r="N55" s="1"/>
      <c r="O55" s="1"/>
    </row>
    <row r="56" spans="2:15" ht="25.5" customHeight="1">
      <c r="B56" s="9"/>
      <c r="C56" s="9"/>
      <c r="D56" s="12"/>
      <c r="E56" s="1"/>
      <c r="K56" s="1"/>
      <c r="L56" s="1"/>
      <c r="N56" s="1"/>
      <c r="O56" s="1"/>
    </row>
    <row r="57" spans="2:15" ht="25.5" customHeight="1">
      <c r="B57" s="9"/>
      <c r="C57" s="9"/>
      <c r="D57" s="12"/>
      <c r="E57" s="1"/>
      <c r="K57" s="1"/>
      <c r="L57" s="1"/>
      <c r="N57" s="1"/>
      <c r="O57" s="1"/>
    </row>
    <row r="58" spans="2:15" ht="25.5" customHeight="1">
      <c r="B58" s="9"/>
      <c r="C58" s="9"/>
      <c r="D58" s="12"/>
      <c r="E58" s="1"/>
      <c r="K58" s="1"/>
      <c r="L58" s="1"/>
      <c r="N58" s="1"/>
      <c r="O58" s="1"/>
    </row>
    <row r="59" spans="2:15" ht="25.5" customHeight="1">
      <c r="B59" s="9"/>
      <c r="C59" s="9"/>
      <c r="D59" s="12"/>
      <c r="E59" s="1"/>
      <c r="K59" s="1"/>
      <c r="L59" s="1"/>
      <c r="N59" s="1"/>
      <c r="O59" s="1"/>
    </row>
    <row r="60" spans="2:15" ht="25.5" customHeight="1">
      <c r="B60" s="9"/>
      <c r="C60" s="9"/>
      <c r="D60" s="12"/>
      <c r="E60" s="1"/>
      <c r="K60" s="1"/>
      <c r="L60" s="1"/>
      <c r="N60" s="1"/>
      <c r="O60" s="1"/>
    </row>
    <row r="61" spans="2:15" ht="25.5" customHeight="1">
      <c r="B61" s="9"/>
      <c r="C61" s="9"/>
      <c r="D61" s="12"/>
      <c r="E61" s="1"/>
      <c r="K61" s="1"/>
      <c r="L61" s="1"/>
      <c r="N61" s="1"/>
      <c r="O61" s="1"/>
    </row>
    <row r="62" spans="2:15" ht="25.5" customHeight="1">
      <c r="B62" s="9"/>
      <c r="C62" s="9"/>
      <c r="D62" s="12"/>
      <c r="E62" s="1"/>
      <c r="K62" s="1"/>
      <c r="L62" s="1"/>
      <c r="N62" s="1"/>
      <c r="O62" s="1"/>
    </row>
    <row r="63" spans="2:15" ht="25.5" customHeight="1">
      <c r="B63" s="9"/>
      <c r="C63" s="9"/>
      <c r="D63" s="12"/>
      <c r="E63" s="1"/>
      <c r="K63" s="1"/>
      <c r="L63" s="1"/>
      <c r="N63" s="1"/>
      <c r="O63" s="1"/>
    </row>
    <row r="64" spans="2:15" ht="25.5" customHeight="1">
      <c r="B64" s="9"/>
      <c r="C64" s="9"/>
      <c r="D64" s="12"/>
      <c r="E64" s="1"/>
      <c r="K64" s="1"/>
      <c r="L64" s="1"/>
      <c r="N64" s="1"/>
      <c r="O64" s="1"/>
    </row>
    <row r="65" spans="2:15" ht="25.5" customHeight="1">
      <c r="B65" s="9"/>
      <c r="C65" s="9"/>
      <c r="D65" s="12"/>
      <c r="E65" s="1"/>
      <c r="K65" s="1"/>
      <c r="L65" s="1"/>
      <c r="N65" s="1"/>
      <c r="O65" s="1"/>
    </row>
    <row r="66" spans="2:15" ht="25.5" customHeight="1">
      <c r="B66" s="9"/>
      <c r="C66" s="9"/>
      <c r="D66" s="12"/>
      <c r="E66" s="1"/>
      <c r="K66" s="1"/>
      <c r="L66" s="1"/>
      <c r="N66" s="1"/>
      <c r="O66" s="1"/>
    </row>
    <row r="67" spans="2:15" ht="25.5" customHeight="1">
      <c r="B67" s="9"/>
      <c r="C67" s="9"/>
      <c r="D67" s="12"/>
      <c r="E67" s="1"/>
      <c r="K67" s="1"/>
      <c r="L67" s="1"/>
      <c r="N67" s="1"/>
      <c r="O67" s="1"/>
    </row>
    <row r="68" spans="2:15" ht="25.5" customHeight="1">
      <c r="B68" s="9"/>
      <c r="C68" s="9"/>
      <c r="D68" s="12"/>
      <c r="E68" s="1"/>
      <c r="K68" s="1"/>
      <c r="L68" s="1"/>
      <c r="N68" s="1"/>
      <c r="O68" s="1"/>
    </row>
    <row r="69" spans="2:15" ht="25.5" customHeight="1">
      <c r="B69" s="9"/>
      <c r="C69" s="9"/>
      <c r="D69" s="12"/>
      <c r="E69" s="1"/>
      <c r="K69" s="1"/>
      <c r="L69" s="1"/>
      <c r="N69" s="1"/>
      <c r="O69" s="1"/>
    </row>
    <row r="70" spans="2:15" ht="25.5" customHeight="1">
      <c r="B70" s="9"/>
      <c r="C70" s="9"/>
      <c r="D70" s="12"/>
      <c r="E70" s="1"/>
      <c r="K70" s="1"/>
      <c r="L70" s="1"/>
      <c r="N70" s="1"/>
      <c r="O70" s="1"/>
    </row>
    <row r="71" spans="2:15" ht="25.5" customHeight="1">
      <c r="B71" s="9"/>
      <c r="C71" s="9"/>
      <c r="D71" s="12"/>
      <c r="E71" s="1"/>
      <c r="K71" s="1"/>
      <c r="L71" s="1"/>
      <c r="N71" s="1"/>
      <c r="O71" s="1"/>
    </row>
    <row r="72" spans="2:15" ht="25.5" customHeight="1">
      <c r="B72" s="9"/>
      <c r="C72" s="9"/>
      <c r="D72" s="12"/>
      <c r="E72" s="1"/>
      <c r="K72" s="1"/>
      <c r="L72" s="1"/>
      <c r="N72" s="1"/>
      <c r="O72" s="1"/>
    </row>
    <row r="73" spans="2:15" ht="25.5" customHeight="1">
      <c r="B73" s="9"/>
      <c r="C73" s="9"/>
      <c r="D73" s="12"/>
      <c r="E73" s="1"/>
      <c r="K73" s="1"/>
      <c r="L73" s="1"/>
      <c r="N73" s="1"/>
      <c r="O73" s="1"/>
    </row>
    <row r="74" spans="2:15" ht="25.5" customHeight="1">
      <c r="B74" s="9"/>
      <c r="C74" s="9"/>
      <c r="D74" s="12"/>
      <c r="E74" s="1"/>
      <c r="K74" s="1"/>
      <c r="L74" s="1"/>
      <c r="N74" s="1"/>
      <c r="O74" s="1"/>
    </row>
    <row r="75" spans="2:15" ht="25.5" customHeight="1">
      <c r="B75" s="9"/>
      <c r="C75" s="9"/>
      <c r="D75" s="12"/>
      <c r="E75" s="1"/>
      <c r="K75" s="1"/>
      <c r="L75" s="1"/>
      <c r="N75" s="1"/>
      <c r="O75" s="1"/>
    </row>
    <row r="76" spans="2:15" ht="25.5" customHeight="1">
      <c r="B76" s="9"/>
      <c r="C76" s="9"/>
      <c r="D76" s="12"/>
      <c r="E76" s="1"/>
      <c r="K76" s="1"/>
      <c r="L76" s="1"/>
      <c r="N76" s="1"/>
      <c r="O76" s="1"/>
    </row>
    <row r="77" spans="2:15" ht="25.5" customHeight="1">
      <c r="B77" s="9"/>
      <c r="C77" s="9"/>
      <c r="D77" s="12"/>
      <c r="E77" s="1"/>
      <c r="K77" s="1"/>
      <c r="L77" s="1"/>
      <c r="N77" s="1"/>
      <c r="O77" s="1"/>
    </row>
    <row r="78" spans="2:15" ht="25.5" customHeight="1">
      <c r="B78" s="9"/>
      <c r="C78" s="9"/>
      <c r="D78" s="12"/>
      <c r="E78" s="1"/>
      <c r="K78" s="1"/>
      <c r="L78" s="1"/>
      <c r="N78" s="1"/>
      <c r="O78" s="1"/>
    </row>
    <row r="79" spans="2:15" ht="25.5" customHeight="1">
      <c r="B79" s="9"/>
      <c r="C79" s="9"/>
      <c r="D79" s="12"/>
      <c r="E79" s="1"/>
      <c r="K79" s="1"/>
      <c r="L79" s="1"/>
      <c r="N79" s="1"/>
      <c r="O79" s="1"/>
    </row>
    <row r="80" spans="2:15" ht="25.5" customHeight="1">
      <c r="B80" s="9"/>
      <c r="C80" s="9"/>
      <c r="D80" s="12"/>
      <c r="E80" s="1"/>
      <c r="K80" s="1"/>
      <c r="L80" s="1"/>
      <c r="N80" s="1"/>
      <c r="O80" s="1"/>
    </row>
    <row r="81" spans="2:15" ht="25.5" customHeight="1">
      <c r="B81" s="9"/>
      <c r="C81" s="9"/>
      <c r="D81" s="12"/>
      <c r="E81" s="1"/>
      <c r="K81" s="1"/>
      <c r="L81" s="1"/>
      <c r="N81" s="1"/>
      <c r="O81" s="1"/>
    </row>
    <row r="82" spans="2:15" ht="25.5" customHeight="1">
      <c r="B82" s="9"/>
      <c r="C82" s="9"/>
      <c r="D82" s="12"/>
      <c r="E82" s="1"/>
      <c r="K82" s="1"/>
      <c r="L82" s="1"/>
      <c r="N82" s="1"/>
      <c r="O82" s="1"/>
    </row>
    <row r="83" spans="2:15" ht="25.5" customHeight="1">
      <c r="B83" s="9"/>
      <c r="C83" s="9"/>
      <c r="D83" s="12"/>
      <c r="E83" s="1"/>
      <c r="K83" s="1"/>
      <c r="L83" s="1"/>
      <c r="N83" s="1"/>
      <c r="O83" s="1"/>
    </row>
    <row r="84" spans="2:15" ht="25.5" customHeight="1">
      <c r="B84" s="9"/>
      <c r="C84" s="9"/>
      <c r="D84" s="12"/>
      <c r="E84" s="1"/>
      <c r="K84" s="1"/>
      <c r="L84" s="1"/>
      <c r="N84" s="1"/>
      <c r="O84" s="1"/>
    </row>
    <row r="85" spans="2:15" ht="25.5" customHeight="1">
      <c r="B85" s="9"/>
      <c r="C85" s="9"/>
      <c r="D85" s="12"/>
      <c r="E85" s="1"/>
      <c r="K85" s="1"/>
      <c r="L85" s="1"/>
      <c r="N85" s="1"/>
      <c r="O85" s="1"/>
    </row>
    <row r="86" spans="2:15" ht="25.5" customHeight="1">
      <c r="B86" s="9"/>
      <c r="C86" s="9"/>
      <c r="D86" s="12"/>
      <c r="E86" s="1"/>
      <c r="K86" s="1"/>
      <c r="L86" s="1"/>
      <c r="N86" s="1"/>
      <c r="O86" s="1"/>
    </row>
    <row r="87" spans="2:15" ht="25.5" customHeight="1">
      <c r="B87" s="9"/>
      <c r="C87" s="9"/>
      <c r="D87" s="12"/>
      <c r="E87" s="1"/>
      <c r="K87" s="1"/>
      <c r="L87" s="1"/>
      <c r="N87" s="1"/>
      <c r="O87" s="1"/>
    </row>
    <row r="88" spans="2:15" ht="25.5" customHeight="1">
      <c r="B88" s="9"/>
      <c r="C88" s="9"/>
      <c r="D88" s="12"/>
      <c r="E88" s="1"/>
      <c r="K88" s="1"/>
      <c r="L88" s="1"/>
      <c r="N88" s="1"/>
      <c r="O88" s="1"/>
    </row>
    <row r="89" spans="2:15" ht="25.5" customHeight="1">
      <c r="B89" s="9"/>
      <c r="C89" s="9"/>
      <c r="D89" s="12"/>
      <c r="E89" s="1"/>
      <c r="K89" s="1"/>
      <c r="L89" s="1"/>
      <c r="N89" s="1"/>
      <c r="O89" s="1"/>
    </row>
    <row r="90" spans="2:15" ht="25.5" customHeight="1">
      <c r="B90" s="9"/>
      <c r="C90" s="9"/>
      <c r="D90" s="12"/>
      <c r="E90" s="1"/>
      <c r="K90" s="1"/>
      <c r="L90" s="1"/>
      <c r="N90" s="1"/>
      <c r="O90" s="1"/>
    </row>
    <row r="91" spans="2:15" ht="25.5" customHeight="1">
      <c r="B91" s="9"/>
      <c r="C91" s="9"/>
      <c r="D91" s="12"/>
      <c r="E91" s="1"/>
      <c r="K91" s="1"/>
      <c r="L91" s="1"/>
      <c r="N91" s="1"/>
      <c r="O91" s="1"/>
    </row>
    <row r="92" spans="2:15" ht="25.5" customHeight="1">
      <c r="B92" s="9"/>
      <c r="C92" s="9"/>
      <c r="D92" s="12"/>
      <c r="E92" s="1"/>
      <c r="K92" s="1"/>
      <c r="L92" s="1"/>
      <c r="N92" s="1"/>
      <c r="O92" s="1"/>
    </row>
    <row r="93" spans="2:15" ht="25.5" customHeight="1">
      <c r="B93" s="9"/>
      <c r="C93" s="9"/>
      <c r="D93" s="12"/>
      <c r="E93" s="1"/>
      <c r="K93" s="1"/>
      <c r="L93" s="1"/>
      <c r="N93" s="1"/>
      <c r="O93" s="1"/>
    </row>
    <row r="94" spans="2:15" ht="25.5" customHeight="1">
      <c r="B94" s="9"/>
      <c r="C94" s="9"/>
      <c r="D94" s="12"/>
      <c r="E94" s="1"/>
      <c r="K94" s="1"/>
      <c r="L94" s="1"/>
      <c r="N94" s="1"/>
      <c r="O94" s="1"/>
    </row>
    <row r="95" spans="2:15" ht="25.5" customHeight="1">
      <c r="B95" s="9"/>
      <c r="C95" s="9"/>
      <c r="D95" s="12"/>
      <c r="E95" s="1"/>
      <c r="K95" s="1"/>
      <c r="L95" s="1"/>
      <c r="N95" s="1"/>
      <c r="O95" s="1"/>
    </row>
    <row r="96" spans="2:15" ht="25.5" customHeight="1">
      <c r="B96" s="9"/>
      <c r="C96" s="9"/>
      <c r="D96" s="12"/>
      <c r="E96" s="1"/>
      <c r="K96" s="1"/>
      <c r="L96" s="1"/>
      <c r="N96" s="1"/>
      <c r="O96" s="1"/>
    </row>
    <row r="97" spans="2:15" ht="25.5" customHeight="1">
      <c r="B97" s="9"/>
      <c r="C97" s="9"/>
      <c r="D97" s="12"/>
      <c r="E97" s="1"/>
      <c r="K97" s="1"/>
      <c r="L97" s="1"/>
      <c r="N97" s="1"/>
      <c r="O97" s="1"/>
    </row>
    <row r="98" spans="2:15" ht="25.5" customHeight="1">
      <c r="B98" s="9"/>
      <c r="C98" s="9"/>
      <c r="D98" s="12"/>
      <c r="E98" s="1"/>
      <c r="K98" s="1"/>
      <c r="L98" s="1"/>
      <c r="N98" s="1"/>
      <c r="O98" s="1"/>
    </row>
    <row r="99" spans="2:15" ht="25.5" customHeight="1">
      <c r="B99" s="9"/>
      <c r="C99" s="9"/>
      <c r="D99" s="12"/>
      <c r="E99" s="1"/>
      <c r="K99" s="1"/>
      <c r="L99" s="1"/>
      <c r="N99" s="1"/>
      <c r="O99" s="1"/>
    </row>
    <row r="100" spans="2:15" ht="25.5" customHeight="1">
      <c r="B100" s="9"/>
      <c r="C100" s="9"/>
      <c r="D100" s="12"/>
      <c r="E100" s="1"/>
      <c r="K100" s="1"/>
      <c r="L100" s="1"/>
      <c r="N100" s="1"/>
      <c r="O100" s="1"/>
    </row>
    <row r="101" spans="2:15" ht="25.5" customHeight="1">
      <c r="B101" s="9"/>
      <c r="C101" s="9"/>
      <c r="D101" s="12"/>
      <c r="E101" s="1"/>
      <c r="K101" s="1"/>
      <c r="L101" s="1"/>
      <c r="N101" s="1"/>
      <c r="O101" s="1"/>
    </row>
    <row r="102" spans="2:15" ht="25.5" customHeight="1">
      <c r="B102" s="9"/>
      <c r="C102" s="9"/>
      <c r="D102" s="12"/>
      <c r="E102" s="1"/>
      <c r="K102" s="1"/>
      <c r="L102" s="1"/>
      <c r="N102" s="1"/>
      <c r="O102" s="1"/>
    </row>
    <row r="103" spans="2:15" ht="25.5" customHeight="1">
      <c r="B103" s="9"/>
      <c r="C103" s="9"/>
      <c r="D103" s="12"/>
      <c r="E103" s="1"/>
      <c r="K103" s="1"/>
      <c r="L103" s="1"/>
      <c r="N103" s="1"/>
      <c r="O103" s="1"/>
    </row>
    <row r="104" spans="2:15" ht="25.5" customHeight="1">
      <c r="B104" s="9"/>
      <c r="C104" s="9"/>
      <c r="D104" s="12"/>
      <c r="E104" s="1"/>
      <c r="K104" s="1"/>
      <c r="L104" s="1"/>
      <c r="N104" s="1"/>
      <c r="O104" s="1"/>
    </row>
    <row r="105" spans="2:15" ht="25.5" customHeight="1">
      <c r="B105" s="9"/>
      <c r="C105" s="9"/>
      <c r="D105" s="12"/>
      <c r="E105" s="1"/>
      <c r="K105" s="1"/>
      <c r="L105" s="1"/>
      <c r="N105" s="1"/>
      <c r="O105" s="1"/>
    </row>
    <row r="106" spans="2:15" ht="25.5" customHeight="1">
      <c r="B106" s="9"/>
      <c r="C106" s="9"/>
      <c r="D106" s="12"/>
      <c r="E106" s="1"/>
      <c r="K106" s="1"/>
      <c r="L106" s="1"/>
      <c r="N106" s="1"/>
      <c r="O106" s="1"/>
    </row>
    <row r="107" spans="2:15" ht="25.5" customHeight="1">
      <c r="B107" s="9"/>
      <c r="C107" s="9"/>
      <c r="D107" s="12"/>
      <c r="E107" s="1"/>
      <c r="K107" s="1"/>
      <c r="L107" s="1"/>
      <c r="N107" s="1"/>
      <c r="O107" s="1"/>
    </row>
    <row r="108" spans="2:15" ht="25.5" customHeight="1">
      <c r="B108" s="9"/>
      <c r="C108" s="9"/>
      <c r="D108" s="12"/>
      <c r="E108" s="1"/>
      <c r="K108" s="1"/>
      <c r="L108" s="1"/>
      <c r="N108" s="1"/>
      <c r="O108" s="1"/>
    </row>
    <row r="109" spans="2:15" ht="25.5" customHeight="1">
      <c r="B109" s="9"/>
      <c r="C109" s="9"/>
      <c r="D109" s="12"/>
      <c r="E109" s="1"/>
      <c r="K109" s="1"/>
      <c r="L109" s="1"/>
      <c r="N109" s="1"/>
      <c r="O109" s="1"/>
    </row>
    <row r="110" spans="2:15" ht="25.5" customHeight="1">
      <c r="B110" s="9"/>
      <c r="C110" s="9"/>
      <c r="D110" s="12"/>
      <c r="E110" s="1"/>
      <c r="K110" s="1"/>
      <c r="L110" s="1"/>
      <c r="N110" s="1"/>
      <c r="O110" s="1"/>
    </row>
    <row r="111" spans="2:15" ht="25.5" customHeight="1">
      <c r="B111" s="9"/>
      <c r="C111" s="9"/>
      <c r="D111" s="12"/>
      <c r="E111" s="1"/>
      <c r="K111" s="1"/>
      <c r="L111" s="1"/>
      <c r="N111" s="1"/>
      <c r="O111" s="1"/>
    </row>
    <row r="112" spans="2:15" ht="25.5" customHeight="1">
      <c r="B112" s="9"/>
      <c r="C112" s="9"/>
      <c r="D112" s="12"/>
      <c r="E112" s="1"/>
      <c r="K112" s="1"/>
      <c r="L112" s="1"/>
      <c r="N112" s="1"/>
      <c r="O112" s="1"/>
    </row>
    <row r="113" spans="2:15" ht="25.5" customHeight="1">
      <c r="B113" s="9"/>
      <c r="C113" s="9"/>
      <c r="D113" s="12"/>
      <c r="E113" s="1"/>
      <c r="K113" s="1"/>
      <c r="L113" s="1"/>
      <c r="N113" s="1"/>
      <c r="O113" s="1"/>
    </row>
    <row r="114" spans="2:15" ht="25.5" customHeight="1">
      <c r="B114" s="9"/>
      <c r="C114" s="9"/>
      <c r="D114" s="12"/>
      <c r="E114" s="1"/>
      <c r="K114" s="1"/>
      <c r="L114" s="1"/>
      <c r="N114" s="1"/>
      <c r="O114" s="1"/>
    </row>
    <row r="115" spans="2:15" ht="25.5" customHeight="1">
      <c r="B115" s="9"/>
      <c r="C115" s="9"/>
      <c r="D115" s="12"/>
      <c r="E115" s="1"/>
      <c r="K115" s="1"/>
      <c r="L115" s="1"/>
      <c r="N115" s="1"/>
      <c r="O115" s="1"/>
    </row>
    <row r="116" spans="2:15" ht="25.5" customHeight="1">
      <c r="B116" s="9"/>
      <c r="C116" s="9"/>
      <c r="D116" s="12"/>
      <c r="E116" s="1"/>
      <c r="K116" s="1"/>
      <c r="L116" s="1"/>
      <c r="N116" s="1"/>
      <c r="O116" s="1"/>
    </row>
    <row r="117" spans="2:15" ht="25.5" customHeight="1">
      <c r="B117" s="9"/>
      <c r="C117" s="9"/>
      <c r="D117" s="12"/>
      <c r="E117" s="1"/>
      <c r="K117" s="1"/>
      <c r="L117" s="1"/>
      <c r="N117" s="1"/>
      <c r="O117" s="1"/>
    </row>
    <row r="118" spans="2:15" ht="25.5" customHeight="1">
      <c r="B118" s="9"/>
      <c r="C118" s="9"/>
      <c r="D118" s="12"/>
      <c r="E118" s="1"/>
      <c r="K118" s="1"/>
      <c r="L118" s="1"/>
      <c r="N118" s="1"/>
      <c r="O118" s="1"/>
    </row>
    <row r="119" spans="2:15" ht="25.5" customHeight="1">
      <c r="B119" s="9"/>
      <c r="C119" s="9"/>
      <c r="D119" s="12"/>
      <c r="E119" s="1"/>
      <c r="K119" s="1"/>
      <c r="L119" s="1"/>
      <c r="N119" s="1"/>
      <c r="O119" s="1"/>
    </row>
    <row r="120" spans="2:15" ht="25.5" customHeight="1">
      <c r="B120" s="9"/>
      <c r="C120" s="9"/>
      <c r="D120" s="12"/>
      <c r="E120" s="1"/>
      <c r="K120" s="1"/>
      <c r="L120" s="1"/>
      <c r="N120" s="1"/>
      <c r="O120" s="1"/>
    </row>
    <row r="121" spans="2:15" ht="25.5" customHeight="1">
      <c r="B121" s="9"/>
      <c r="C121" s="9"/>
      <c r="D121" s="12"/>
      <c r="E121" s="1"/>
      <c r="K121" s="1"/>
      <c r="L121" s="1"/>
      <c r="N121" s="1"/>
      <c r="O121" s="1"/>
    </row>
    <row r="122" spans="2:15" ht="25.5" customHeight="1">
      <c r="B122" s="9"/>
      <c r="C122" s="9"/>
      <c r="D122" s="12"/>
      <c r="E122" s="1"/>
      <c r="K122" s="1"/>
      <c r="L122" s="1"/>
      <c r="N122" s="1"/>
      <c r="O122" s="1"/>
    </row>
    <row r="123" spans="2:15" ht="25.5" customHeight="1">
      <c r="B123" s="9"/>
      <c r="C123" s="9"/>
      <c r="D123" s="12"/>
      <c r="E123" s="1"/>
      <c r="K123" s="1"/>
      <c r="L123" s="1"/>
      <c r="N123" s="1"/>
      <c r="O123" s="1"/>
    </row>
    <row r="124" spans="2:15" ht="25.5" customHeight="1">
      <c r="B124" s="9"/>
      <c r="C124" s="9"/>
      <c r="D124" s="12"/>
      <c r="E124" s="1"/>
      <c r="K124" s="1"/>
      <c r="L124" s="1"/>
      <c r="N124" s="1"/>
      <c r="O124" s="1"/>
    </row>
    <row r="125" spans="2:15" ht="25.5" customHeight="1">
      <c r="B125" s="9"/>
      <c r="C125" s="9"/>
      <c r="D125" s="12"/>
      <c r="E125" s="1"/>
      <c r="K125" s="1"/>
      <c r="L125" s="1"/>
      <c r="N125" s="1"/>
      <c r="O125" s="1"/>
    </row>
    <row r="126" spans="2:15" ht="25.5" customHeight="1">
      <c r="B126" s="9"/>
      <c r="C126" s="9"/>
      <c r="D126" s="12"/>
      <c r="E126" s="1"/>
      <c r="K126" s="1"/>
      <c r="L126" s="1"/>
      <c r="N126" s="1"/>
      <c r="O126" s="1"/>
    </row>
    <row r="127" spans="2:15" ht="25.5" customHeight="1">
      <c r="B127" s="9"/>
      <c r="C127" s="9"/>
      <c r="D127" s="12"/>
      <c r="E127" s="1"/>
      <c r="K127" s="1"/>
      <c r="L127" s="1"/>
      <c r="N127" s="1"/>
      <c r="O127" s="1"/>
    </row>
    <row r="128" spans="2:15" ht="25.5" customHeight="1">
      <c r="B128" s="9"/>
      <c r="C128" s="9"/>
      <c r="D128" s="12"/>
      <c r="E128" s="1"/>
      <c r="K128" s="1"/>
      <c r="L128" s="1"/>
      <c r="N128" s="1"/>
      <c r="O128" s="1"/>
    </row>
    <row r="129" spans="2:15" ht="25.5" customHeight="1">
      <c r="B129" s="9"/>
      <c r="C129" s="9"/>
      <c r="D129" s="12"/>
      <c r="E129" s="1"/>
      <c r="K129" s="1"/>
      <c r="L129" s="1"/>
      <c r="N129" s="1"/>
      <c r="O129" s="1"/>
    </row>
    <row r="130" spans="2:15" ht="25.5" customHeight="1">
      <c r="B130" s="9"/>
      <c r="C130" s="9"/>
      <c r="D130" s="12"/>
      <c r="E130" s="1"/>
      <c r="K130" s="1"/>
      <c r="L130" s="1"/>
      <c r="N130" s="1"/>
      <c r="O130" s="1"/>
    </row>
    <row r="131" spans="2:15" ht="25.5" customHeight="1">
      <c r="B131" s="9"/>
      <c r="C131" s="9"/>
      <c r="D131" s="12"/>
      <c r="E131" s="1"/>
      <c r="K131" s="1"/>
      <c r="L131" s="1"/>
      <c r="N131" s="1"/>
      <c r="O131" s="1"/>
    </row>
    <row r="132" spans="2:15" ht="25.5" customHeight="1">
      <c r="B132" s="9"/>
      <c r="C132" s="9"/>
      <c r="D132" s="12"/>
      <c r="E132" s="1"/>
      <c r="K132" s="1"/>
      <c r="L132" s="1"/>
      <c r="N132" s="1"/>
      <c r="O132" s="1"/>
    </row>
    <row r="133" spans="2:15" ht="25.5" customHeight="1">
      <c r="B133" s="9"/>
      <c r="C133" s="9"/>
      <c r="D133" s="12"/>
      <c r="E133" s="1"/>
      <c r="K133" s="1"/>
      <c r="L133" s="1"/>
      <c r="N133" s="1"/>
      <c r="O133" s="1"/>
    </row>
    <row r="134" spans="2:15" ht="25.5" customHeight="1">
      <c r="B134" s="9"/>
      <c r="C134" s="9"/>
      <c r="D134" s="12"/>
      <c r="E134" s="1"/>
      <c r="K134" s="1"/>
      <c r="L134" s="1"/>
      <c r="N134" s="1"/>
      <c r="O134" s="1"/>
    </row>
    <row r="135" spans="2:15" ht="25.5" customHeight="1">
      <c r="B135" s="9"/>
      <c r="C135" s="9"/>
      <c r="D135" s="12"/>
      <c r="E135" s="1"/>
      <c r="K135" s="1"/>
      <c r="L135" s="1"/>
      <c r="N135" s="1"/>
      <c r="O135" s="1"/>
    </row>
    <row r="136" spans="2:15" ht="25.5" customHeight="1">
      <c r="B136" s="9"/>
      <c r="C136" s="9"/>
      <c r="D136" s="12"/>
      <c r="E136" s="1"/>
      <c r="K136" s="1"/>
      <c r="L136" s="1"/>
      <c r="N136" s="1"/>
      <c r="O136" s="1"/>
    </row>
    <row r="137" spans="2:15" ht="25.5" customHeight="1">
      <c r="B137" s="9"/>
      <c r="C137" s="9"/>
      <c r="D137" s="12"/>
      <c r="E137" s="1"/>
      <c r="K137" s="1"/>
      <c r="L137" s="1"/>
      <c r="N137" s="1"/>
      <c r="O137" s="1"/>
    </row>
    <row r="138" spans="2:15" ht="25.5" customHeight="1">
      <c r="B138" s="9"/>
      <c r="C138" s="9"/>
      <c r="D138" s="12"/>
      <c r="E138" s="1"/>
      <c r="K138" s="1"/>
      <c r="L138" s="1"/>
      <c r="N138" s="1"/>
      <c r="O138" s="1"/>
    </row>
    <row r="139" spans="2:15" ht="25.5" customHeight="1">
      <c r="B139" s="9"/>
      <c r="C139" s="9"/>
      <c r="D139" s="12"/>
      <c r="E139" s="1"/>
      <c r="K139" s="1"/>
      <c r="L139" s="1"/>
      <c r="N139" s="1"/>
      <c r="O139" s="1"/>
    </row>
    <row r="140" spans="2:15" ht="25.5" customHeight="1">
      <c r="B140" s="9"/>
      <c r="C140" s="9"/>
      <c r="D140" s="12"/>
      <c r="E140" s="1"/>
      <c r="K140" s="1"/>
      <c r="L140" s="1"/>
      <c r="N140" s="1"/>
      <c r="O140" s="1"/>
    </row>
    <row r="141" spans="2:15" ht="25.5" customHeight="1">
      <c r="B141" s="9"/>
      <c r="C141" s="9"/>
      <c r="D141" s="12"/>
      <c r="E141" s="1"/>
      <c r="K141" s="1"/>
      <c r="L141" s="1"/>
      <c r="N141" s="1"/>
      <c r="O141" s="1"/>
    </row>
    <row r="142" spans="2:15" ht="25.5" customHeight="1">
      <c r="B142" s="9"/>
      <c r="C142" s="9"/>
      <c r="D142" s="12"/>
      <c r="E142" s="1"/>
      <c r="K142" s="1"/>
      <c r="L142" s="1"/>
      <c r="N142" s="1"/>
      <c r="O142" s="1"/>
    </row>
    <row r="143" spans="2:15" ht="25.5" customHeight="1">
      <c r="B143" s="9"/>
      <c r="C143" s="9"/>
      <c r="D143" s="12"/>
      <c r="E143" s="1"/>
      <c r="K143" s="1"/>
      <c r="L143" s="1"/>
      <c r="N143" s="1"/>
      <c r="O143" s="1"/>
    </row>
    <row r="144" spans="2:15" ht="25.5" customHeight="1">
      <c r="B144" s="9"/>
      <c r="C144" s="9"/>
      <c r="D144" s="12"/>
      <c r="E144" s="1"/>
      <c r="K144" s="1"/>
      <c r="L144" s="1"/>
      <c r="N144" s="1"/>
      <c r="O144" s="1"/>
    </row>
    <row r="145" spans="2:15" ht="25.5" customHeight="1">
      <c r="B145" s="9"/>
      <c r="C145" s="9"/>
      <c r="D145" s="12"/>
      <c r="E145" s="1"/>
      <c r="K145" s="1"/>
      <c r="L145" s="1"/>
      <c r="N145" s="1"/>
      <c r="O145" s="1"/>
    </row>
    <row r="146" spans="2:15" ht="25.5" customHeight="1">
      <c r="B146" s="9"/>
      <c r="C146" s="9"/>
      <c r="D146" s="12"/>
      <c r="E146" s="1"/>
      <c r="K146" s="1"/>
      <c r="L146" s="1"/>
      <c r="N146" s="1"/>
      <c r="O146" s="1"/>
    </row>
    <row r="147" spans="2:15" ht="25.5" customHeight="1">
      <c r="B147" s="9"/>
      <c r="C147" s="9"/>
      <c r="D147" s="12"/>
      <c r="E147" s="1"/>
      <c r="K147" s="1"/>
      <c r="L147" s="1"/>
      <c r="N147" s="1"/>
      <c r="O147" s="1"/>
    </row>
    <row r="148" spans="2:15" ht="25.5" customHeight="1">
      <c r="B148" s="9"/>
      <c r="C148" s="9"/>
      <c r="D148" s="12"/>
      <c r="E148" s="1"/>
      <c r="K148" s="1"/>
      <c r="L148" s="1"/>
      <c r="N148" s="1"/>
      <c r="O148" s="1"/>
    </row>
    <row r="149" spans="2:15" ht="25.5" customHeight="1">
      <c r="B149" s="9"/>
      <c r="C149" s="9"/>
      <c r="D149" s="12"/>
      <c r="E149" s="1"/>
      <c r="K149" s="1"/>
      <c r="L149" s="1"/>
      <c r="N149" s="1"/>
      <c r="O149" s="1"/>
    </row>
    <row r="150" spans="2:15" ht="25.5" customHeight="1">
      <c r="B150" s="9"/>
      <c r="C150" s="9"/>
      <c r="D150" s="12"/>
      <c r="E150" s="1"/>
      <c r="K150" s="1"/>
      <c r="L150" s="1"/>
      <c r="N150" s="1"/>
      <c r="O150" s="1"/>
    </row>
    <row r="151" spans="2:15" ht="25.5" customHeight="1">
      <c r="B151" s="9"/>
      <c r="C151" s="9"/>
      <c r="D151" s="12"/>
      <c r="E151" s="1"/>
      <c r="K151" s="1"/>
      <c r="L151" s="1"/>
      <c r="N151" s="1"/>
      <c r="O151" s="1"/>
    </row>
    <row r="152" spans="2:15" ht="25.5" customHeight="1">
      <c r="B152" s="9"/>
      <c r="C152" s="9"/>
      <c r="D152" s="12"/>
      <c r="E152" s="1"/>
      <c r="K152" s="1"/>
      <c r="L152" s="1"/>
      <c r="N152" s="1"/>
      <c r="O152" s="1"/>
    </row>
    <row r="153" spans="2:15" ht="25.5" customHeight="1">
      <c r="B153" s="9"/>
      <c r="C153" s="9"/>
      <c r="D153" s="12"/>
      <c r="E153" s="1"/>
      <c r="K153" s="1"/>
      <c r="L153" s="1"/>
      <c r="N153" s="1"/>
      <c r="O153" s="1"/>
    </row>
    <row r="154" spans="2:15" ht="25.5" customHeight="1">
      <c r="B154" s="9"/>
      <c r="C154" s="9"/>
      <c r="D154" s="12"/>
      <c r="E154" s="1"/>
      <c r="K154" s="1"/>
      <c r="L154" s="1"/>
      <c r="N154" s="1"/>
      <c r="O154" s="1"/>
    </row>
    <row r="155" spans="2:15" ht="25.5" customHeight="1">
      <c r="B155" s="9"/>
      <c r="C155" s="9"/>
      <c r="D155" s="12"/>
      <c r="E155" s="1"/>
      <c r="K155" s="1"/>
      <c r="L155" s="1"/>
      <c r="N155" s="1"/>
      <c r="O155" s="1"/>
    </row>
    <row r="156" spans="2:15" ht="25.5" customHeight="1">
      <c r="B156" s="9"/>
      <c r="C156" s="9"/>
      <c r="D156" s="12"/>
      <c r="E156" s="1"/>
      <c r="K156" s="1"/>
      <c r="L156" s="1"/>
      <c r="N156" s="1"/>
      <c r="O156" s="1"/>
    </row>
    <row r="157" spans="2:15" ht="25.5" customHeight="1">
      <c r="B157" s="9"/>
      <c r="C157" s="9"/>
      <c r="D157" s="12"/>
      <c r="E157" s="1"/>
      <c r="K157" s="1"/>
      <c r="L157" s="1"/>
      <c r="N157" s="1"/>
      <c r="O157" s="1"/>
    </row>
    <row r="158" spans="2:15" ht="25.5" customHeight="1">
      <c r="B158" s="9"/>
      <c r="C158" s="9"/>
      <c r="D158" s="12"/>
      <c r="E158" s="1"/>
      <c r="K158" s="1"/>
      <c r="L158" s="1"/>
      <c r="N158" s="1"/>
      <c r="O158" s="1"/>
    </row>
    <row r="159" spans="2:15" ht="25.5" customHeight="1">
      <c r="B159" s="9"/>
      <c r="C159" s="9"/>
      <c r="D159" s="12"/>
      <c r="E159" s="1"/>
      <c r="K159" s="1"/>
      <c r="L159" s="1"/>
      <c r="N159" s="1"/>
      <c r="O159" s="1"/>
    </row>
    <row r="160" spans="2:15" ht="25.5" customHeight="1">
      <c r="B160" s="9"/>
      <c r="C160" s="9"/>
      <c r="D160" s="12"/>
      <c r="E160" s="1"/>
      <c r="K160" s="1"/>
      <c r="L160" s="1"/>
      <c r="N160" s="1"/>
      <c r="O160" s="1"/>
    </row>
    <row r="161" spans="2:15" ht="25.5" customHeight="1">
      <c r="B161" s="9"/>
      <c r="C161" s="9"/>
      <c r="D161" s="12"/>
      <c r="E161" s="1"/>
      <c r="K161" s="1"/>
      <c r="L161" s="1"/>
      <c r="N161" s="1"/>
      <c r="O161" s="1"/>
    </row>
    <row r="162" spans="2:15" ht="25.5" customHeight="1">
      <c r="B162" s="9"/>
      <c r="C162" s="9"/>
      <c r="D162" s="12"/>
      <c r="E162" s="1"/>
      <c r="K162" s="1"/>
      <c r="L162" s="1"/>
      <c r="N162" s="1"/>
      <c r="O162" s="1"/>
    </row>
  </sheetData>
  <sheetProtection/>
  <mergeCells count="11">
    <mergeCell ref="P2:Q2"/>
    <mergeCell ref="R2:S2"/>
    <mergeCell ref="A1:S1"/>
    <mergeCell ref="A2:A3"/>
    <mergeCell ref="B2:B3"/>
    <mergeCell ref="C2:C3"/>
    <mergeCell ref="D2:D3"/>
    <mergeCell ref="E2:E3"/>
    <mergeCell ref="F2:I2"/>
    <mergeCell ref="K2:N2"/>
    <mergeCell ref="O2:O3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7"/>
  <sheetViews>
    <sheetView zoomScale="90" zoomScaleNormal="90" zoomScaleSheetLayoutView="90" zoomScalePageLayoutView="90" workbookViewId="0" topLeftCell="A1">
      <selection activeCell="E12" sqref="E12"/>
    </sheetView>
  </sheetViews>
  <sheetFormatPr defaultColWidth="9.140625" defaultRowHeight="25.5" customHeight="1"/>
  <cols>
    <col min="1" max="1" width="4.57421875" style="57" customWidth="1"/>
    <col min="2" max="2" width="21.28125" style="73" bestFit="1" customWidth="1"/>
    <col min="3" max="3" width="17.140625" style="73" customWidth="1"/>
    <col min="4" max="4" width="11.00390625" style="74" customWidth="1"/>
    <col min="5" max="5" width="17.7109375" style="96" customWidth="1"/>
    <col min="6" max="8" width="4.57421875" style="97" customWidth="1"/>
    <col min="9" max="9" width="8.00390625" style="97" customWidth="1"/>
    <col min="10" max="10" width="5.7109375" style="97" customWidth="1"/>
    <col min="11" max="12" width="8.8515625" style="98" customWidth="1"/>
    <col min="13" max="13" width="7.28125" style="97" customWidth="1"/>
    <col min="14" max="14" width="9.00390625" style="98" customWidth="1"/>
    <col min="15" max="15" width="12.7109375" style="99" customWidth="1"/>
    <col min="16" max="16" width="12.57421875" style="97" bestFit="1" customWidth="1"/>
    <col min="17" max="17" width="9.140625" style="97" customWidth="1"/>
    <col min="18" max="18" width="12.28125" style="97" customWidth="1"/>
    <col min="19" max="19" width="9.140625" style="97" customWidth="1"/>
    <col min="20" max="16384" width="9.140625" style="57" customWidth="1"/>
  </cols>
  <sheetData>
    <row r="1" spans="1:19" ht="57.75" customHeight="1">
      <c r="A1" s="122" t="s">
        <v>211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s="42" customFormat="1" ht="29.25" customHeight="1">
      <c r="A2" s="100" t="s">
        <v>0</v>
      </c>
      <c r="B2" s="100" t="s">
        <v>20</v>
      </c>
      <c r="C2" s="109" t="s">
        <v>21</v>
      </c>
      <c r="D2" s="109" t="s">
        <v>18</v>
      </c>
      <c r="E2" s="100" t="s">
        <v>19</v>
      </c>
      <c r="F2" s="106" t="s">
        <v>11</v>
      </c>
      <c r="G2" s="108"/>
      <c r="H2" s="108"/>
      <c r="I2" s="107"/>
      <c r="J2" s="59" t="s">
        <v>14</v>
      </c>
      <c r="K2" s="100" t="s">
        <v>1</v>
      </c>
      <c r="L2" s="100"/>
      <c r="M2" s="100"/>
      <c r="N2" s="100"/>
      <c r="O2" s="100" t="s">
        <v>3</v>
      </c>
      <c r="P2" s="106" t="s">
        <v>10</v>
      </c>
      <c r="Q2" s="107"/>
      <c r="R2" s="106" t="s">
        <v>12</v>
      </c>
      <c r="S2" s="107"/>
    </row>
    <row r="3" spans="1:19" s="42" customFormat="1" ht="58.5" customHeight="1">
      <c r="A3" s="100"/>
      <c r="B3" s="100"/>
      <c r="C3" s="110"/>
      <c r="D3" s="110"/>
      <c r="E3" s="100"/>
      <c r="F3" s="61" t="s">
        <v>4</v>
      </c>
      <c r="G3" s="61" t="s">
        <v>5</v>
      </c>
      <c r="H3" s="61" t="s">
        <v>6</v>
      </c>
      <c r="I3" s="59" t="s">
        <v>7</v>
      </c>
      <c r="J3" s="59"/>
      <c r="K3" s="62" t="s">
        <v>15</v>
      </c>
      <c r="L3" s="62" t="s">
        <v>16</v>
      </c>
      <c r="M3" s="59" t="s">
        <v>17</v>
      </c>
      <c r="N3" s="62" t="s">
        <v>13</v>
      </c>
      <c r="O3" s="100"/>
      <c r="P3" s="59" t="s">
        <v>9</v>
      </c>
      <c r="Q3" s="61" t="s">
        <v>7</v>
      </c>
      <c r="R3" s="59" t="s">
        <v>8</v>
      </c>
      <c r="S3" s="61" t="s">
        <v>7</v>
      </c>
    </row>
    <row r="4" spans="1:19" s="55" customFormat="1" ht="33" customHeight="1">
      <c r="A4" s="43">
        <v>1</v>
      </c>
      <c r="B4" s="44" t="s">
        <v>104</v>
      </c>
      <c r="C4" s="44" t="s">
        <v>87</v>
      </c>
      <c r="D4" s="45">
        <v>224618</v>
      </c>
      <c r="E4" s="45" t="s">
        <v>48</v>
      </c>
      <c r="F4" s="46">
        <v>12</v>
      </c>
      <c r="G4" s="47">
        <v>11</v>
      </c>
      <c r="H4" s="47">
        <v>14</v>
      </c>
      <c r="I4" s="48">
        <f aca="true" t="shared" si="0" ref="I4:I10">IF(F4&lt;=10,F4,IF(AND(F4&gt;=10,F4&lt;20),10+(F4-10)*1.5,(((25)+(F4-20)*2))))+IF(F4&lt;10,IF(H4&lt;15,G4/12,((G4+1)/12)),IF(AND(F4&gt;=10,F4&lt;20),IF(H4&lt;15,(G4/12)*1.5,((G4+1)/12)*1.5),IF(H4&lt;15,((G4/12)*2),((G4+1)/12)*2)))</f>
        <v>14.375</v>
      </c>
      <c r="J4" s="49"/>
      <c r="K4" s="50">
        <v>4</v>
      </c>
      <c r="L4" s="50"/>
      <c r="M4" s="43">
        <v>3</v>
      </c>
      <c r="N4" s="50">
        <v>19</v>
      </c>
      <c r="O4" s="51">
        <f>SUM(I4+K4+L4+N4)</f>
        <v>37.375</v>
      </c>
      <c r="P4" s="45"/>
      <c r="Q4" s="52"/>
      <c r="R4" s="45"/>
      <c r="S4" s="52"/>
    </row>
    <row r="5" spans="1:19" ht="33" customHeight="1">
      <c r="A5" s="43">
        <v>2</v>
      </c>
      <c r="B5" s="44" t="s">
        <v>82</v>
      </c>
      <c r="C5" s="44" t="s">
        <v>83</v>
      </c>
      <c r="D5" s="45">
        <v>215848</v>
      </c>
      <c r="E5" s="45" t="s">
        <v>84</v>
      </c>
      <c r="F5" s="46">
        <v>14</v>
      </c>
      <c r="G5" s="47">
        <v>0</v>
      </c>
      <c r="H5" s="47">
        <v>5</v>
      </c>
      <c r="I5" s="48">
        <f t="shared" si="0"/>
        <v>16</v>
      </c>
      <c r="J5" s="49"/>
      <c r="K5" s="50">
        <v>4</v>
      </c>
      <c r="L5" s="50"/>
      <c r="M5" s="43">
        <v>3</v>
      </c>
      <c r="N5" s="50">
        <v>19</v>
      </c>
      <c r="O5" s="51">
        <f aca="true" t="shared" si="1" ref="O5:O10">SUM(I5+K5+L5+N5)</f>
        <v>39</v>
      </c>
      <c r="P5" s="45" t="s">
        <v>25</v>
      </c>
      <c r="Q5" s="52">
        <v>10</v>
      </c>
      <c r="R5" s="45" t="s">
        <v>25</v>
      </c>
      <c r="S5" s="52">
        <v>4</v>
      </c>
    </row>
    <row r="6" spans="1:19" s="55" customFormat="1" ht="33" customHeight="1">
      <c r="A6" s="43">
        <v>3</v>
      </c>
      <c r="B6" s="66" t="s">
        <v>105</v>
      </c>
      <c r="C6" s="66" t="s">
        <v>106</v>
      </c>
      <c r="D6" s="67">
        <v>224643</v>
      </c>
      <c r="E6" s="45" t="s">
        <v>107</v>
      </c>
      <c r="F6" s="46">
        <v>12</v>
      </c>
      <c r="G6" s="47">
        <v>9</v>
      </c>
      <c r="H6" s="47">
        <v>6</v>
      </c>
      <c r="I6" s="48">
        <f t="shared" si="0"/>
        <v>14.125</v>
      </c>
      <c r="J6" s="49"/>
      <c r="K6" s="50">
        <v>4</v>
      </c>
      <c r="L6" s="50"/>
      <c r="M6" s="43">
        <v>3</v>
      </c>
      <c r="N6" s="50">
        <v>19</v>
      </c>
      <c r="O6" s="51">
        <f t="shared" si="1"/>
        <v>37.125</v>
      </c>
      <c r="P6" s="45"/>
      <c r="Q6" s="52"/>
      <c r="R6" s="45"/>
      <c r="S6" s="52"/>
    </row>
    <row r="7" spans="1:19" s="55" customFormat="1" ht="33" customHeight="1">
      <c r="A7" s="43">
        <v>4</v>
      </c>
      <c r="B7" s="44" t="s">
        <v>108</v>
      </c>
      <c r="C7" s="44" t="s">
        <v>109</v>
      </c>
      <c r="D7" s="45">
        <v>214189</v>
      </c>
      <c r="E7" s="45" t="s">
        <v>110</v>
      </c>
      <c r="F7" s="46">
        <v>14</v>
      </c>
      <c r="G7" s="47">
        <v>9</v>
      </c>
      <c r="H7" s="47">
        <v>12</v>
      </c>
      <c r="I7" s="48">
        <f t="shared" si="0"/>
        <v>17.125</v>
      </c>
      <c r="J7" s="49"/>
      <c r="K7" s="50">
        <v>4</v>
      </c>
      <c r="L7" s="50"/>
      <c r="M7" s="43">
        <v>1</v>
      </c>
      <c r="N7" s="50">
        <v>5</v>
      </c>
      <c r="O7" s="51">
        <f t="shared" si="1"/>
        <v>26.125</v>
      </c>
      <c r="P7" s="45" t="s">
        <v>25</v>
      </c>
      <c r="Q7" s="52" t="str">
        <f>Q3</f>
        <v>ΜΟΡΙΑ</v>
      </c>
      <c r="R7" s="45" t="s">
        <v>25</v>
      </c>
      <c r="S7" s="52">
        <v>4</v>
      </c>
    </row>
    <row r="8" spans="1:19" s="55" customFormat="1" ht="33" customHeight="1">
      <c r="A8" s="43">
        <v>5</v>
      </c>
      <c r="B8" s="44" t="s">
        <v>94</v>
      </c>
      <c r="C8" s="44" t="s">
        <v>95</v>
      </c>
      <c r="D8" s="45">
        <v>214194</v>
      </c>
      <c r="E8" s="45" t="s">
        <v>96</v>
      </c>
      <c r="F8" s="46">
        <v>13</v>
      </c>
      <c r="G8" s="47">
        <v>6</v>
      </c>
      <c r="H8" s="47">
        <v>1</v>
      </c>
      <c r="I8" s="48">
        <f t="shared" si="0"/>
        <v>15.25</v>
      </c>
      <c r="J8" s="49"/>
      <c r="K8" s="50"/>
      <c r="L8" s="50"/>
      <c r="M8" s="43"/>
      <c r="N8" s="50"/>
      <c r="O8" s="51">
        <f t="shared" si="1"/>
        <v>15.25</v>
      </c>
      <c r="P8" s="45"/>
      <c r="Q8" s="52"/>
      <c r="R8" s="45" t="s">
        <v>25</v>
      </c>
      <c r="S8" s="52">
        <v>4</v>
      </c>
    </row>
    <row r="9" spans="1:19" s="55" customFormat="1" ht="33" customHeight="1">
      <c r="A9" s="43">
        <v>6</v>
      </c>
      <c r="B9" s="44" t="s">
        <v>74</v>
      </c>
      <c r="C9" s="44" t="s">
        <v>61</v>
      </c>
      <c r="D9" s="45">
        <v>203616</v>
      </c>
      <c r="E9" s="45" t="s">
        <v>75</v>
      </c>
      <c r="F9" s="46">
        <v>15</v>
      </c>
      <c r="G9" s="47">
        <v>7</v>
      </c>
      <c r="H9" s="47">
        <v>29</v>
      </c>
      <c r="I9" s="48">
        <f t="shared" si="0"/>
        <v>18.5</v>
      </c>
      <c r="J9" s="49"/>
      <c r="K9" s="50">
        <v>4</v>
      </c>
      <c r="L9" s="50"/>
      <c r="M9" s="43">
        <v>2</v>
      </c>
      <c r="N9" s="50">
        <v>11</v>
      </c>
      <c r="O9" s="51">
        <f t="shared" si="1"/>
        <v>33.5</v>
      </c>
      <c r="P9" s="45"/>
      <c r="Q9" s="52"/>
      <c r="R9" s="45" t="s">
        <v>25</v>
      </c>
      <c r="S9" s="52">
        <v>4</v>
      </c>
    </row>
    <row r="10" spans="1:19" s="55" customFormat="1" ht="33" customHeight="1">
      <c r="A10" s="43">
        <v>7</v>
      </c>
      <c r="B10" s="44" t="s">
        <v>76</v>
      </c>
      <c r="C10" s="44" t="s">
        <v>77</v>
      </c>
      <c r="D10" s="45">
        <v>198917</v>
      </c>
      <c r="E10" s="45" t="s">
        <v>78</v>
      </c>
      <c r="F10" s="46">
        <v>19</v>
      </c>
      <c r="G10" s="47">
        <v>8</v>
      </c>
      <c r="H10" s="47">
        <v>27</v>
      </c>
      <c r="I10" s="48">
        <f t="shared" si="0"/>
        <v>24.625</v>
      </c>
      <c r="J10" s="58"/>
      <c r="K10" s="50">
        <v>4</v>
      </c>
      <c r="L10" s="50"/>
      <c r="M10" s="43">
        <v>2</v>
      </c>
      <c r="N10" s="50">
        <v>11</v>
      </c>
      <c r="O10" s="51">
        <f t="shared" si="1"/>
        <v>39.625</v>
      </c>
      <c r="P10" s="45"/>
      <c r="Q10" s="52"/>
      <c r="R10" s="45" t="s">
        <v>25</v>
      </c>
      <c r="S10" s="52">
        <v>4</v>
      </c>
    </row>
    <row r="11" spans="2:4" ht="25.5" customHeight="1">
      <c r="B11" s="68"/>
      <c r="C11" s="68"/>
      <c r="D11" s="69"/>
    </row>
    <row r="12" spans="2:4" ht="25.5" customHeight="1">
      <c r="B12" s="68"/>
      <c r="C12" s="68"/>
      <c r="D12" s="69"/>
    </row>
    <row r="13" spans="2:4" ht="25.5" customHeight="1">
      <c r="B13" s="68"/>
      <c r="C13" s="68"/>
      <c r="D13" s="69"/>
    </row>
    <row r="14" spans="2:4" ht="25.5" customHeight="1">
      <c r="B14" s="68"/>
      <c r="C14" s="68"/>
      <c r="D14" s="69"/>
    </row>
    <row r="15" spans="2:4" ht="25.5" customHeight="1">
      <c r="B15" s="68"/>
      <c r="C15" s="68"/>
      <c r="D15" s="69"/>
    </row>
    <row r="16" spans="2:4" ht="25.5" customHeight="1">
      <c r="B16" s="68"/>
      <c r="C16" s="68"/>
      <c r="D16" s="69"/>
    </row>
    <row r="17" spans="2:4" ht="25.5" customHeight="1">
      <c r="B17" s="68"/>
      <c r="C17" s="68"/>
      <c r="D17" s="69"/>
    </row>
    <row r="18" spans="2:4" ht="25.5" customHeight="1">
      <c r="B18" s="68"/>
      <c r="C18" s="68"/>
      <c r="D18" s="69"/>
    </row>
    <row r="19" spans="2:4" ht="25.5" customHeight="1">
      <c r="B19" s="68"/>
      <c r="C19" s="68"/>
      <c r="D19" s="69"/>
    </row>
    <row r="20" spans="2:4" ht="25.5" customHeight="1">
      <c r="B20" s="68"/>
      <c r="C20" s="68"/>
      <c r="D20" s="69"/>
    </row>
    <row r="21" spans="2:4" ht="25.5" customHeight="1">
      <c r="B21" s="68"/>
      <c r="C21" s="68"/>
      <c r="D21" s="69"/>
    </row>
    <row r="22" spans="2:4" ht="25.5" customHeight="1">
      <c r="B22" s="68"/>
      <c r="C22" s="68"/>
      <c r="D22" s="69"/>
    </row>
    <row r="23" spans="2:4" ht="25.5" customHeight="1">
      <c r="B23" s="68"/>
      <c r="C23" s="68"/>
      <c r="D23" s="69"/>
    </row>
    <row r="24" spans="2:4" ht="25.5" customHeight="1">
      <c r="B24" s="68"/>
      <c r="C24" s="68"/>
      <c r="D24" s="69"/>
    </row>
    <row r="25" spans="2:4" ht="25.5" customHeight="1">
      <c r="B25" s="68"/>
      <c r="C25" s="68"/>
      <c r="D25" s="69"/>
    </row>
    <row r="26" spans="2:4" ht="25.5" customHeight="1">
      <c r="B26" s="68"/>
      <c r="C26" s="68"/>
      <c r="D26" s="69"/>
    </row>
    <row r="27" spans="2:4" ht="25.5" customHeight="1">
      <c r="B27" s="68"/>
      <c r="C27" s="68"/>
      <c r="D27" s="69"/>
    </row>
    <row r="28" spans="2:4" ht="25.5" customHeight="1">
      <c r="B28" s="68"/>
      <c r="C28" s="68"/>
      <c r="D28" s="69"/>
    </row>
    <row r="29" spans="2:4" ht="25.5" customHeight="1">
      <c r="B29" s="68"/>
      <c r="C29" s="68"/>
      <c r="D29" s="69"/>
    </row>
    <row r="30" spans="2:4" ht="25.5" customHeight="1">
      <c r="B30" s="68"/>
      <c r="C30" s="68"/>
      <c r="D30" s="69"/>
    </row>
    <row r="31" spans="2:4" ht="25.5" customHeight="1">
      <c r="B31" s="68"/>
      <c r="C31" s="68"/>
      <c r="D31" s="69"/>
    </row>
    <row r="32" spans="2:4" ht="25.5" customHeight="1">
      <c r="B32" s="68"/>
      <c r="C32" s="68"/>
      <c r="D32" s="69"/>
    </row>
    <row r="33" spans="2:4" ht="25.5" customHeight="1">
      <c r="B33" s="68"/>
      <c r="C33" s="68"/>
      <c r="D33" s="69"/>
    </row>
    <row r="34" spans="2:4" ht="25.5" customHeight="1">
      <c r="B34" s="68"/>
      <c r="C34" s="68"/>
      <c r="D34" s="69"/>
    </row>
    <row r="35" spans="2:4" ht="25.5" customHeight="1">
      <c r="B35" s="68"/>
      <c r="C35" s="68"/>
      <c r="D35" s="69"/>
    </row>
    <row r="36" spans="2:4" ht="25.5" customHeight="1">
      <c r="B36" s="68"/>
      <c r="C36" s="68"/>
      <c r="D36" s="69"/>
    </row>
    <row r="37" spans="2:4" ht="25.5" customHeight="1">
      <c r="B37" s="68"/>
      <c r="C37" s="68"/>
      <c r="D37" s="69"/>
    </row>
    <row r="38" spans="2:4" ht="25.5" customHeight="1">
      <c r="B38" s="68"/>
      <c r="C38" s="68"/>
      <c r="D38" s="69"/>
    </row>
    <row r="39" spans="2:4" ht="25.5" customHeight="1">
      <c r="B39" s="68"/>
      <c r="C39" s="68"/>
      <c r="D39" s="69"/>
    </row>
    <row r="40" spans="2:4" ht="25.5" customHeight="1">
      <c r="B40" s="68"/>
      <c r="C40" s="68"/>
      <c r="D40" s="69"/>
    </row>
    <row r="41" spans="2:4" ht="25.5" customHeight="1">
      <c r="B41" s="68"/>
      <c r="C41" s="68"/>
      <c r="D41" s="69"/>
    </row>
    <row r="42" spans="2:4" ht="25.5" customHeight="1">
      <c r="B42" s="68"/>
      <c r="C42" s="68"/>
      <c r="D42" s="69"/>
    </row>
    <row r="43" spans="2:4" ht="25.5" customHeight="1">
      <c r="B43" s="68"/>
      <c r="C43" s="68"/>
      <c r="D43" s="69"/>
    </row>
    <row r="44" spans="2:4" ht="25.5" customHeight="1">
      <c r="B44" s="68"/>
      <c r="C44" s="68"/>
      <c r="D44" s="69"/>
    </row>
    <row r="45" spans="2:4" ht="25.5" customHeight="1">
      <c r="B45" s="68"/>
      <c r="C45" s="68"/>
      <c r="D45" s="69"/>
    </row>
    <row r="46" spans="2:4" ht="25.5" customHeight="1">
      <c r="B46" s="68"/>
      <c r="C46" s="68"/>
      <c r="D46" s="69"/>
    </row>
    <row r="47" spans="2:4" ht="25.5" customHeight="1">
      <c r="B47" s="68"/>
      <c r="C47" s="68"/>
      <c r="D47" s="69"/>
    </row>
    <row r="48" spans="2:4" ht="25.5" customHeight="1">
      <c r="B48" s="68"/>
      <c r="C48" s="68"/>
      <c r="D48" s="69"/>
    </row>
    <row r="49" spans="2:4" ht="25.5" customHeight="1">
      <c r="B49" s="68"/>
      <c r="C49" s="68"/>
      <c r="D49" s="69"/>
    </row>
    <row r="50" spans="2:4" ht="25.5" customHeight="1">
      <c r="B50" s="68"/>
      <c r="C50" s="68"/>
      <c r="D50" s="69"/>
    </row>
    <row r="51" spans="2:4" ht="25.5" customHeight="1">
      <c r="B51" s="68"/>
      <c r="C51" s="68"/>
      <c r="D51" s="69"/>
    </row>
    <row r="52" spans="2:4" ht="25.5" customHeight="1">
      <c r="B52" s="68"/>
      <c r="C52" s="68"/>
      <c r="D52" s="69"/>
    </row>
    <row r="53" spans="2:4" ht="25.5" customHeight="1">
      <c r="B53" s="68"/>
      <c r="C53" s="68"/>
      <c r="D53" s="69"/>
    </row>
    <row r="54" spans="2:4" ht="25.5" customHeight="1">
      <c r="B54" s="68"/>
      <c r="C54" s="68"/>
      <c r="D54" s="69"/>
    </row>
    <row r="55" spans="2:4" ht="25.5" customHeight="1">
      <c r="B55" s="68"/>
      <c r="C55" s="68"/>
      <c r="D55" s="69"/>
    </row>
    <row r="56" spans="2:4" ht="25.5" customHeight="1">
      <c r="B56" s="68"/>
      <c r="C56" s="68"/>
      <c r="D56" s="69"/>
    </row>
    <row r="57" spans="2:4" ht="25.5" customHeight="1">
      <c r="B57" s="68"/>
      <c r="C57" s="68"/>
      <c r="D57" s="69"/>
    </row>
    <row r="58" spans="2:4" ht="25.5" customHeight="1">
      <c r="B58" s="68"/>
      <c r="C58" s="68"/>
      <c r="D58" s="69"/>
    </row>
    <row r="59" spans="2:4" ht="25.5" customHeight="1">
      <c r="B59" s="68"/>
      <c r="C59" s="68"/>
      <c r="D59" s="69"/>
    </row>
    <row r="60" spans="2:4" ht="25.5" customHeight="1">
      <c r="B60" s="68"/>
      <c r="C60" s="68"/>
      <c r="D60" s="69"/>
    </row>
    <row r="61" spans="2:4" ht="25.5" customHeight="1">
      <c r="B61" s="68"/>
      <c r="C61" s="68"/>
      <c r="D61" s="69"/>
    </row>
    <row r="62" spans="2:4" ht="25.5" customHeight="1">
      <c r="B62" s="68"/>
      <c r="C62" s="68"/>
      <c r="D62" s="69"/>
    </row>
    <row r="63" spans="2:4" ht="25.5" customHeight="1">
      <c r="B63" s="68"/>
      <c r="C63" s="68"/>
      <c r="D63" s="69"/>
    </row>
    <row r="64" spans="2:4" ht="25.5" customHeight="1">
      <c r="B64" s="68"/>
      <c r="C64" s="68"/>
      <c r="D64" s="69"/>
    </row>
    <row r="65" spans="2:4" ht="25.5" customHeight="1">
      <c r="B65" s="68"/>
      <c r="C65" s="68"/>
      <c r="D65" s="69"/>
    </row>
    <row r="66" spans="2:4" ht="25.5" customHeight="1">
      <c r="B66" s="68"/>
      <c r="C66" s="68"/>
      <c r="D66" s="69"/>
    </row>
    <row r="67" spans="2:4" ht="25.5" customHeight="1">
      <c r="B67" s="68"/>
      <c r="C67" s="68"/>
      <c r="D67" s="69"/>
    </row>
    <row r="68" spans="2:4" ht="25.5" customHeight="1">
      <c r="B68" s="68"/>
      <c r="C68" s="68"/>
      <c r="D68" s="69"/>
    </row>
    <row r="69" spans="2:4" ht="25.5" customHeight="1">
      <c r="B69" s="68"/>
      <c r="C69" s="68"/>
      <c r="D69" s="69"/>
    </row>
    <row r="70" spans="2:4" ht="25.5" customHeight="1">
      <c r="B70" s="68"/>
      <c r="C70" s="68"/>
      <c r="D70" s="69"/>
    </row>
    <row r="71" spans="2:4" ht="25.5" customHeight="1">
      <c r="B71" s="68"/>
      <c r="C71" s="68"/>
      <c r="D71" s="69"/>
    </row>
    <row r="72" spans="2:4" ht="25.5" customHeight="1">
      <c r="B72" s="68"/>
      <c r="C72" s="68"/>
      <c r="D72" s="69"/>
    </row>
    <row r="73" spans="2:4" ht="25.5" customHeight="1">
      <c r="B73" s="68"/>
      <c r="C73" s="68"/>
      <c r="D73" s="69"/>
    </row>
    <row r="74" spans="2:4" ht="25.5" customHeight="1">
      <c r="B74" s="68"/>
      <c r="C74" s="68"/>
      <c r="D74" s="69"/>
    </row>
    <row r="75" spans="2:4" ht="25.5" customHeight="1">
      <c r="B75" s="68"/>
      <c r="C75" s="68"/>
      <c r="D75" s="69"/>
    </row>
    <row r="76" spans="2:4" ht="25.5" customHeight="1">
      <c r="B76" s="68"/>
      <c r="C76" s="68"/>
      <c r="D76" s="69"/>
    </row>
    <row r="77" spans="2:4" ht="25.5" customHeight="1">
      <c r="B77" s="68"/>
      <c r="C77" s="68"/>
      <c r="D77" s="69"/>
    </row>
    <row r="78" spans="2:4" ht="25.5" customHeight="1">
      <c r="B78" s="68"/>
      <c r="C78" s="68"/>
      <c r="D78" s="69"/>
    </row>
    <row r="79" spans="2:4" ht="25.5" customHeight="1">
      <c r="B79" s="68"/>
      <c r="C79" s="68"/>
      <c r="D79" s="69"/>
    </row>
    <row r="80" spans="2:4" ht="25.5" customHeight="1">
      <c r="B80" s="68"/>
      <c r="C80" s="68"/>
      <c r="D80" s="69"/>
    </row>
    <row r="81" spans="2:4" ht="25.5" customHeight="1">
      <c r="B81" s="68"/>
      <c r="C81" s="68"/>
      <c r="D81" s="69"/>
    </row>
    <row r="82" spans="2:4" ht="25.5" customHeight="1">
      <c r="B82" s="68"/>
      <c r="C82" s="68"/>
      <c r="D82" s="69"/>
    </row>
    <row r="83" spans="2:4" ht="25.5" customHeight="1">
      <c r="B83" s="68"/>
      <c r="C83" s="68"/>
      <c r="D83" s="69"/>
    </row>
    <row r="84" spans="2:4" ht="25.5" customHeight="1">
      <c r="B84" s="68"/>
      <c r="C84" s="68"/>
      <c r="D84" s="69"/>
    </row>
    <row r="85" spans="2:4" ht="25.5" customHeight="1">
      <c r="B85" s="68"/>
      <c r="C85" s="68"/>
      <c r="D85" s="69"/>
    </row>
    <row r="86" spans="2:4" ht="25.5" customHeight="1">
      <c r="B86" s="68"/>
      <c r="C86" s="68"/>
      <c r="D86" s="69"/>
    </row>
    <row r="87" spans="2:4" ht="25.5" customHeight="1">
      <c r="B87" s="68"/>
      <c r="C87" s="68"/>
      <c r="D87" s="69"/>
    </row>
    <row r="88" spans="2:4" ht="25.5" customHeight="1">
      <c r="B88" s="68"/>
      <c r="C88" s="68"/>
      <c r="D88" s="69"/>
    </row>
    <row r="89" spans="2:4" ht="25.5" customHeight="1">
      <c r="B89" s="68"/>
      <c r="C89" s="68"/>
      <c r="D89" s="69"/>
    </row>
    <row r="90" spans="2:4" ht="25.5" customHeight="1">
      <c r="B90" s="68"/>
      <c r="C90" s="68"/>
      <c r="D90" s="69"/>
    </row>
    <row r="91" spans="2:4" ht="25.5" customHeight="1">
      <c r="B91" s="68"/>
      <c r="C91" s="68"/>
      <c r="D91" s="69"/>
    </row>
    <row r="92" spans="2:4" ht="25.5" customHeight="1">
      <c r="B92" s="68"/>
      <c r="C92" s="68"/>
      <c r="D92" s="69"/>
    </row>
    <row r="93" spans="2:4" ht="25.5" customHeight="1">
      <c r="B93" s="68"/>
      <c r="C93" s="68"/>
      <c r="D93" s="69"/>
    </row>
    <row r="94" spans="2:4" ht="25.5" customHeight="1">
      <c r="B94" s="68"/>
      <c r="C94" s="68"/>
      <c r="D94" s="69"/>
    </row>
    <row r="95" spans="2:4" ht="25.5" customHeight="1">
      <c r="B95" s="68"/>
      <c r="C95" s="68"/>
      <c r="D95" s="69"/>
    </row>
    <row r="96" spans="2:4" ht="25.5" customHeight="1">
      <c r="B96" s="68"/>
      <c r="C96" s="68"/>
      <c r="D96" s="69"/>
    </row>
    <row r="97" spans="2:4" ht="25.5" customHeight="1">
      <c r="B97" s="68"/>
      <c r="C97" s="68"/>
      <c r="D97" s="69"/>
    </row>
    <row r="98" spans="2:4" ht="25.5" customHeight="1">
      <c r="B98" s="68"/>
      <c r="C98" s="68"/>
      <c r="D98" s="69"/>
    </row>
    <row r="99" spans="2:4" ht="25.5" customHeight="1">
      <c r="B99" s="68"/>
      <c r="C99" s="68"/>
      <c r="D99" s="69"/>
    </row>
    <row r="100" spans="2:4" ht="25.5" customHeight="1">
      <c r="B100" s="68"/>
      <c r="C100" s="68"/>
      <c r="D100" s="69"/>
    </row>
    <row r="101" spans="2:4" ht="25.5" customHeight="1">
      <c r="B101" s="68"/>
      <c r="C101" s="68"/>
      <c r="D101" s="69"/>
    </row>
    <row r="102" spans="2:4" ht="25.5" customHeight="1">
      <c r="B102" s="68"/>
      <c r="C102" s="68"/>
      <c r="D102" s="69"/>
    </row>
    <row r="103" spans="2:4" ht="25.5" customHeight="1">
      <c r="B103" s="68"/>
      <c r="C103" s="68"/>
      <c r="D103" s="69"/>
    </row>
    <row r="104" spans="2:4" ht="25.5" customHeight="1">
      <c r="B104" s="68"/>
      <c r="C104" s="68"/>
      <c r="D104" s="69"/>
    </row>
    <row r="105" spans="2:4" ht="25.5" customHeight="1">
      <c r="B105" s="68"/>
      <c r="C105" s="68"/>
      <c r="D105" s="69"/>
    </row>
    <row r="106" spans="2:4" ht="25.5" customHeight="1">
      <c r="B106" s="68"/>
      <c r="C106" s="68"/>
      <c r="D106" s="69"/>
    </row>
    <row r="107" spans="2:4" ht="25.5" customHeight="1">
      <c r="B107" s="68"/>
      <c r="C107" s="68"/>
      <c r="D107" s="69"/>
    </row>
    <row r="108" spans="2:4" ht="25.5" customHeight="1">
      <c r="B108" s="68"/>
      <c r="C108" s="68"/>
      <c r="D108" s="69"/>
    </row>
    <row r="109" spans="2:4" ht="25.5" customHeight="1">
      <c r="B109" s="68"/>
      <c r="C109" s="68"/>
      <c r="D109" s="69"/>
    </row>
    <row r="110" spans="2:4" ht="25.5" customHeight="1">
      <c r="B110" s="68"/>
      <c r="C110" s="68"/>
      <c r="D110" s="69"/>
    </row>
    <row r="111" spans="2:4" ht="25.5" customHeight="1">
      <c r="B111" s="68"/>
      <c r="C111" s="68"/>
      <c r="D111" s="69"/>
    </row>
    <row r="112" spans="2:4" ht="25.5" customHeight="1">
      <c r="B112" s="68"/>
      <c r="C112" s="68"/>
      <c r="D112" s="69"/>
    </row>
    <row r="113" spans="2:4" ht="25.5" customHeight="1">
      <c r="B113" s="68"/>
      <c r="C113" s="68"/>
      <c r="D113" s="69"/>
    </row>
    <row r="114" spans="2:4" ht="25.5" customHeight="1">
      <c r="B114" s="68"/>
      <c r="C114" s="68"/>
      <c r="D114" s="69"/>
    </row>
    <row r="115" spans="2:4" ht="25.5" customHeight="1">
      <c r="B115" s="68"/>
      <c r="C115" s="68"/>
      <c r="D115" s="69"/>
    </row>
    <row r="116" spans="2:4" ht="25.5" customHeight="1">
      <c r="B116" s="68"/>
      <c r="C116" s="68"/>
      <c r="D116" s="69"/>
    </row>
    <row r="117" spans="2:4" ht="25.5" customHeight="1">
      <c r="B117" s="68"/>
      <c r="C117" s="68"/>
      <c r="D117" s="69"/>
    </row>
    <row r="118" spans="2:4" ht="25.5" customHeight="1">
      <c r="B118" s="68"/>
      <c r="C118" s="68"/>
      <c r="D118" s="69"/>
    </row>
    <row r="119" spans="2:4" ht="25.5" customHeight="1">
      <c r="B119" s="68"/>
      <c r="C119" s="68"/>
      <c r="D119" s="69"/>
    </row>
    <row r="120" spans="2:4" ht="25.5" customHeight="1">
      <c r="B120" s="68"/>
      <c r="C120" s="68"/>
      <c r="D120" s="69"/>
    </row>
    <row r="121" spans="2:4" ht="25.5" customHeight="1">
      <c r="B121" s="68"/>
      <c r="C121" s="68"/>
      <c r="D121" s="69"/>
    </row>
    <row r="122" spans="2:4" ht="25.5" customHeight="1">
      <c r="B122" s="68"/>
      <c r="C122" s="68"/>
      <c r="D122" s="69"/>
    </row>
    <row r="123" spans="2:4" ht="25.5" customHeight="1">
      <c r="B123" s="68"/>
      <c r="C123" s="68"/>
      <c r="D123" s="69"/>
    </row>
    <row r="124" spans="2:4" ht="25.5" customHeight="1">
      <c r="B124" s="68"/>
      <c r="C124" s="68"/>
      <c r="D124" s="69"/>
    </row>
    <row r="125" spans="2:4" ht="25.5" customHeight="1">
      <c r="B125" s="68"/>
      <c r="C125" s="68"/>
      <c r="D125" s="69"/>
    </row>
    <row r="126" spans="2:4" ht="25.5" customHeight="1">
      <c r="B126" s="68"/>
      <c r="C126" s="68"/>
      <c r="D126" s="69"/>
    </row>
    <row r="127" spans="2:4" ht="25.5" customHeight="1">
      <c r="B127" s="68"/>
      <c r="C127" s="68"/>
      <c r="D127" s="69"/>
    </row>
    <row r="128" spans="2:4" ht="25.5" customHeight="1">
      <c r="B128" s="68"/>
      <c r="C128" s="68"/>
      <c r="D128" s="69"/>
    </row>
    <row r="129" spans="2:4" ht="25.5" customHeight="1">
      <c r="B129" s="68"/>
      <c r="C129" s="68"/>
      <c r="D129" s="69"/>
    </row>
    <row r="130" spans="2:4" ht="25.5" customHeight="1">
      <c r="B130" s="68"/>
      <c r="C130" s="68"/>
      <c r="D130" s="69"/>
    </row>
    <row r="131" spans="2:4" ht="25.5" customHeight="1">
      <c r="B131" s="68"/>
      <c r="C131" s="68"/>
      <c r="D131" s="69"/>
    </row>
    <row r="132" spans="2:4" ht="25.5" customHeight="1">
      <c r="B132" s="68"/>
      <c r="C132" s="68"/>
      <c r="D132" s="69"/>
    </row>
    <row r="133" spans="2:4" ht="25.5" customHeight="1">
      <c r="B133" s="68"/>
      <c r="C133" s="68"/>
      <c r="D133" s="69"/>
    </row>
    <row r="134" spans="2:4" ht="25.5" customHeight="1">
      <c r="B134" s="68"/>
      <c r="C134" s="68"/>
      <c r="D134" s="69"/>
    </row>
    <row r="135" spans="2:4" ht="25.5" customHeight="1">
      <c r="B135" s="68"/>
      <c r="C135" s="68"/>
      <c r="D135" s="69"/>
    </row>
    <row r="136" spans="2:4" ht="25.5" customHeight="1">
      <c r="B136" s="68"/>
      <c r="C136" s="68"/>
      <c r="D136" s="69"/>
    </row>
    <row r="137" spans="2:4" ht="25.5" customHeight="1">
      <c r="B137" s="68"/>
      <c r="C137" s="68"/>
      <c r="D137" s="69"/>
    </row>
    <row r="138" spans="2:4" ht="25.5" customHeight="1">
      <c r="B138" s="68"/>
      <c r="C138" s="68"/>
      <c r="D138" s="69"/>
    </row>
    <row r="139" spans="2:4" ht="25.5" customHeight="1">
      <c r="B139" s="68"/>
      <c r="C139" s="68"/>
      <c r="D139" s="69"/>
    </row>
    <row r="140" spans="2:4" ht="25.5" customHeight="1">
      <c r="B140" s="68"/>
      <c r="C140" s="68"/>
      <c r="D140" s="69"/>
    </row>
    <row r="141" spans="2:4" ht="25.5" customHeight="1">
      <c r="B141" s="68"/>
      <c r="C141" s="68"/>
      <c r="D141" s="69"/>
    </row>
    <row r="142" spans="2:4" ht="25.5" customHeight="1">
      <c r="B142" s="68"/>
      <c r="C142" s="68"/>
      <c r="D142" s="69"/>
    </row>
    <row r="143" spans="2:4" ht="25.5" customHeight="1">
      <c r="B143" s="68"/>
      <c r="C143" s="68"/>
      <c r="D143" s="69"/>
    </row>
    <row r="144" spans="2:4" ht="25.5" customHeight="1">
      <c r="B144" s="68"/>
      <c r="C144" s="68"/>
      <c r="D144" s="69"/>
    </row>
    <row r="145" spans="2:4" ht="25.5" customHeight="1">
      <c r="B145" s="68"/>
      <c r="C145" s="68"/>
      <c r="D145" s="69"/>
    </row>
    <row r="146" spans="2:4" ht="25.5" customHeight="1">
      <c r="B146" s="68"/>
      <c r="C146" s="68"/>
      <c r="D146" s="69"/>
    </row>
    <row r="147" spans="2:4" ht="25.5" customHeight="1">
      <c r="B147" s="68"/>
      <c r="C147" s="68"/>
      <c r="D147" s="69"/>
    </row>
    <row r="148" spans="2:4" ht="25.5" customHeight="1">
      <c r="B148" s="68"/>
      <c r="C148" s="68"/>
      <c r="D148" s="69"/>
    </row>
    <row r="149" spans="2:4" ht="25.5" customHeight="1">
      <c r="B149" s="68"/>
      <c r="C149" s="68"/>
      <c r="D149" s="69"/>
    </row>
    <row r="150" spans="2:4" ht="25.5" customHeight="1">
      <c r="B150" s="68"/>
      <c r="C150" s="68"/>
      <c r="D150" s="69"/>
    </row>
    <row r="151" spans="2:4" ht="25.5" customHeight="1">
      <c r="B151" s="68"/>
      <c r="C151" s="68"/>
      <c r="D151" s="69"/>
    </row>
    <row r="152" spans="2:4" ht="25.5" customHeight="1">
      <c r="B152" s="68"/>
      <c r="C152" s="68"/>
      <c r="D152" s="69"/>
    </row>
    <row r="153" spans="2:4" ht="25.5" customHeight="1">
      <c r="B153" s="68"/>
      <c r="C153" s="68"/>
      <c r="D153" s="69"/>
    </row>
    <row r="154" spans="2:4" ht="25.5" customHeight="1">
      <c r="B154" s="68"/>
      <c r="C154" s="68"/>
      <c r="D154" s="69"/>
    </row>
    <row r="155" spans="2:4" ht="25.5" customHeight="1">
      <c r="B155" s="68"/>
      <c r="C155" s="68"/>
      <c r="D155" s="69"/>
    </row>
    <row r="156" spans="2:4" ht="25.5" customHeight="1">
      <c r="B156" s="68"/>
      <c r="C156" s="68"/>
      <c r="D156" s="69"/>
    </row>
    <row r="157" spans="2:4" ht="25.5" customHeight="1">
      <c r="B157" s="68"/>
      <c r="C157" s="68"/>
      <c r="D157" s="69"/>
    </row>
    <row r="158" spans="2:4" ht="25.5" customHeight="1">
      <c r="B158" s="68"/>
      <c r="C158" s="68"/>
      <c r="D158" s="69"/>
    </row>
    <row r="159" spans="2:4" ht="25.5" customHeight="1">
      <c r="B159" s="68"/>
      <c r="C159" s="68"/>
      <c r="D159" s="69"/>
    </row>
    <row r="160" spans="2:4" ht="25.5" customHeight="1">
      <c r="B160" s="68"/>
      <c r="C160" s="68"/>
      <c r="D160" s="69"/>
    </row>
    <row r="161" spans="2:4" ht="25.5" customHeight="1">
      <c r="B161" s="68"/>
      <c r="C161" s="68"/>
      <c r="D161" s="69"/>
    </row>
    <row r="162" spans="2:4" ht="25.5" customHeight="1">
      <c r="B162" s="68"/>
      <c r="C162" s="68"/>
      <c r="D162" s="69"/>
    </row>
    <row r="163" spans="2:4" ht="25.5" customHeight="1">
      <c r="B163" s="68"/>
      <c r="C163" s="68"/>
      <c r="D163" s="69"/>
    </row>
    <row r="164" spans="2:4" ht="25.5" customHeight="1">
      <c r="B164" s="68"/>
      <c r="C164" s="68"/>
      <c r="D164" s="69"/>
    </row>
    <row r="165" spans="2:4" ht="25.5" customHeight="1">
      <c r="B165" s="68"/>
      <c r="C165" s="68"/>
      <c r="D165" s="69"/>
    </row>
    <row r="166" spans="2:4" ht="25.5" customHeight="1">
      <c r="B166" s="68"/>
      <c r="C166" s="68"/>
      <c r="D166" s="69"/>
    </row>
    <row r="167" spans="2:4" ht="25.5" customHeight="1">
      <c r="B167" s="68"/>
      <c r="C167" s="68"/>
      <c r="D167" s="69"/>
    </row>
  </sheetData>
  <sheetProtection/>
  <mergeCells count="11">
    <mergeCell ref="O2:O3"/>
    <mergeCell ref="P2:Q2"/>
    <mergeCell ref="R2:S2"/>
    <mergeCell ref="A1:S1"/>
    <mergeCell ref="A2:A3"/>
    <mergeCell ref="B2:B3"/>
    <mergeCell ref="C2:C3"/>
    <mergeCell ref="D2:D3"/>
    <mergeCell ref="E2:E3"/>
    <mergeCell ref="F2:I2"/>
    <mergeCell ref="K2:N2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62"/>
  <sheetViews>
    <sheetView zoomScale="90" zoomScaleNormal="90" zoomScaleSheetLayoutView="90" zoomScalePageLayoutView="90" workbookViewId="0" topLeftCell="A1">
      <selection activeCell="M16" sqref="M16"/>
    </sheetView>
  </sheetViews>
  <sheetFormatPr defaultColWidth="9.140625" defaultRowHeight="25.5" customHeight="1"/>
  <cols>
    <col min="1" max="1" width="4.57421875" style="33" customWidth="1"/>
    <col min="2" max="2" width="18.28125" style="40" customWidth="1"/>
    <col min="3" max="3" width="17.140625" style="40" customWidth="1"/>
    <col min="4" max="4" width="11.00390625" style="41" customWidth="1"/>
    <col min="5" max="5" width="17.7109375" style="36" customWidth="1"/>
    <col min="6" max="8" width="4.57421875" style="37" customWidth="1"/>
    <col min="9" max="9" width="8.00390625" style="37" customWidth="1"/>
    <col min="10" max="10" width="5.7109375" style="37" customWidth="1"/>
    <col min="11" max="12" width="8.8515625" style="38" customWidth="1"/>
    <col min="13" max="13" width="7.28125" style="37" customWidth="1"/>
    <col min="14" max="14" width="9.00390625" style="38" customWidth="1"/>
    <col min="15" max="15" width="8.7109375" style="37" customWidth="1"/>
    <col min="16" max="16" width="12.7109375" style="39" customWidth="1"/>
    <col min="17" max="17" width="12.57421875" style="37" bestFit="1" customWidth="1"/>
    <col min="18" max="18" width="9.140625" style="37" customWidth="1"/>
    <col min="19" max="19" width="12.28125" style="37" customWidth="1"/>
    <col min="20" max="20" width="9.140625" style="37" customWidth="1"/>
    <col min="21" max="21" width="15.421875" style="33" customWidth="1"/>
    <col min="22" max="16384" width="9.140625" style="33" customWidth="1"/>
  </cols>
  <sheetData>
    <row r="1" spans="1:21" ht="57.75" customHeight="1">
      <c r="A1" s="103" t="s">
        <v>205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</row>
    <row r="2" spans="1:21" s="42" customFormat="1" ht="29.25" customHeight="1">
      <c r="A2" s="100" t="s">
        <v>0</v>
      </c>
      <c r="B2" s="100" t="s">
        <v>20</v>
      </c>
      <c r="C2" s="109" t="s">
        <v>21</v>
      </c>
      <c r="D2" s="109" t="s">
        <v>18</v>
      </c>
      <c r="E2" s="100" t="s">
        <v>19</v>
      </c>
      <c r="F2" s="106" t="s">
        <v>11</v>
      </c>
      <c r="G2" s="108"/>
      <c r="H2" s="108"/>
      <c r="I2" s="107"/>
      <c r="J2" s="59" t="s">
        <v>14</v>
      </c>
      <c r="K2" s="100" t="s">
        <v>1</v>
      </c>
      <c r="L2" s="100"/>
      <c r="M2" s="100"/>
      <c r="N2" s="100"/>
      <c r="O2" s="60"/>
      <c r="P2" s="100" t="s">
        <v>3</v>
      </c>
      <c r="Q2" s="106" t="s">
        <v>10</v>
      </c>
      <c r="R2" s="107"/>
      <c r="S2" s="106" t="s">
        <v>12</v>
      </c>
      <c r="T2" s="108"/>
      <c r="U2" s="101" t="s">
        <v>152</v>
      </c>
    </row>
    <row r="3" spans="1:21" s="42" customFormat="1" ht="58.5" customHeight="1">
      <c r="A3" s="100"/>
      <c r="B3" s="100"/>
      <c r="C3" s="110"/>
      <c r="D3" s="110"/>
      <c r="E3" s="100"/>
      <c r="F3" s="61" t="s">
        <v>4</v>
      </c>
      <c r="G3" s="61" t="s">
        <v>5</v>
      </c>
      <c r="H3" s="61" t="s">
        <v>6</v>
      </c>
      <c r="I3" s="59" t="s">
        <v>7</v>
      </c>
      <c r="J3" s="59"/>
      <c r="K3" s="62" t="s">
        <v>15</v>
      </c>
      <c r="L3" s="62" t="s">
        <v>16</v>
      </c>
      <c r="M3" s="59" t="s">
        <v>17</v>
      </c>
      <c r="N3" s="62" t="s">
        <v>13</v>
      </c>
      <c r="O3" s="59" t="s">
        <v>2</v>
      </c>
      <c r="P3" s="100"/>
      <c r="Q3" s="59" t="s">
        <v>9</v>
      </c>
      <c r="R3" s="61" t="s">
        <v>7</v>
      </c>
      <c r="S3" s="59" t="s">
        <v>8</v>
      </c>
      <c r="T3" s="63" t="s">
        <v>7</v>
      </c>
      <c r="U3" s="102"/>
    </row>
    <row r="4" spans="1:21" s="55" customFormat="1" ht="33" customHeight="1">
      <c r="A4" s="43">
        <v>1</v>
      </c>
      <c r="B4" s="44" t="s">
        <v>195</v>
      </c>
      <c r="C4" s="44" t="s">
        <v>140</v>
      </c>
      <c r="D4" s="45">
        <v>600485</v>
      </c>
      <c r="E4" s="45" t="s">
        <v>155</v>
      </c>
      <c r="F4" s="46">
        <v>17</v>
      </c>
      <c r="G4" s="47">
        <v>1</v>
      </c>
      <c r="H4" s="47">
        <v>21</v>
      </c>
      <c r="I4" s="48">
        <f aca="true" t="shared" si="0" ref="I4:I9">IF(F4&lt;=10,F4,IF(AND(F4&gt;=10,F4&lt;20),10+(F4-10)*1.5,(((25)+(F4-20)*2))))+IF(F4&lt;10,IF(H4&lt;15,G4/12,((G4+1)/12)),IF(AND(F4&gt;=10,F4&lt;20),IF(H4&lt;15,(G4/12)*1.5,((G4+1)/12)*1.5),IF(H4&lt;15,((G4/12)*2),((G4+1)/12)*2)))</f>
        <v>20.75</v>
      </c>
      <c r="J4" s="49"/>
      <c r="K4" s="50"/>
      <c r="L4" s="50"/>
      <c r="M4" s="43"/>
      <c r="N4" s="50"/>
      <c r="O4" s="48">
        <v>0</v>
      </c>
      <c r="P4" s="51">
        <f aca="true" t="shared" si="1" ref="P4:P9">SUM(I4+K4+L4+N4+O4)</f>
        <v>20.75</v>
      </c>
      <c r="Q4" s="45"/>
      <c r="R4" s="52"/>
      <c r="S4" s="45" t="s">
        <v>25</v>
      </c>
      <c r="T4" s="53">
        <v>4</v>
      </c>
      <c r="U4" s="54"/>
    </row>
    <row r="5" spans="1:30" s="57" customFormat="1" ht="33" customHeight="1">
      <c r="A5" s="43">
        <v>2</v>
      </c>
      <c r="B5" s="44" t="s">
        <v>46</v>
      </c>
      <c r="C5" s="44" t="s">
        <v>47</v>
      </c>
      <c r="D5" s="45">
        <v>620339</v>
      </c>
      <c r="E5" s="45" t="s">
        <v>48</v>
      </c>
      <c r="F5" s="46">
        <v>12</v>
      </c>
      <c r="G5" s="47">
        <v>3</v>
      </c>
      <c r="H5" s="47">
        <v>24</v>
      </c>
      <c r="I5" s="48">
        <f t="shared" si="0"/>
        <v>13.5</v>
      </c>
      <c r="J5" s="49"/>
      <c r="K5" s="50">
        <v>4</v>
      </c>
      <c r="L5" s="50"/>
      <c r="M5" s="43">
        <v>1</v>
      </c>
      <c r="N5" s="50">
        <v>5</v>
      </c>
      <c r="O5" s="48">
        <v>0</v>
      </c>
      <c r="P5" s="51">
        <f t="shared" si="1"/>
        <v>22.5</v>
      </c>
      <c r="Q5" s="45"/>
      <c r="R5" s="52"/>
      <c r="S5" s="45" t="s">
        <v>25</v>
      </c>
      <c r="T5" s="53">
        <v>4</v>
      </c>
      <c r="U5" s="54"/>
      <c r="V5" s="55"/>
      <c r="W5" s="55"/>
      <c r="X5" s="55"/>
      <c r="Y5" s="55"/>
      <c r="Z5" s="55"/>
      <c r="AA5" s="55"/>
      <c r="AB5" s="55"/>
      <c r="AC5" s="55"/>
      <c r="AD5" s="55"/>
    </row>
    <row r="6" spans="1:30" s="55" customFormat="1" ht="33" customHeight="1">
      <c r="A6" s="43">
        <v>3</v>
      </c>
      <c r="B6" s="44" t="s">
        <v>65</v>
      </c>
      <c r="C6" s="44" t="s">
        <v>66</v>
      </c>
      <c r="D6" s="45">
        <v>620320</v>
      </c>
      <c r="E6" s="45" t="s">
        <v>67</v>
      </c>
      <c r="F6" s="46">
        <v>10</v>
      </c>
      <c r="G6" s="47">
        <v>10</v>
      </c>
      <c r="H6" s="47">
        <v>7</v>
      </c>
      <c r="I6" s="48">
        <f t="shared" si="0"/>
        <v>11.25</v>
      </c>
      <c r="J6" s="49"/>
      <c r="K6" s="50">
        <v>4</v>
      </c>
      <c r="L6" s="50"/>
      <c r="M6" s="43">
        <v>1</v>
      </c>
      <c r="N6" s="50">
        <v>5</v>
      </c>
      <c r="O6" s="48">
        <v>20</v>
      </c>
      <c r="P6" s="51">
        <f t="shared" si="1"/>
        <v>40.25</v>
      </c>
      <c r="Q6" s="45" t="s">
        <v>25</v>
      </c>
      <c r="R6" s="52">
        <v>10</v>
      </c>
      <c r="S6" s="45" t="s">
        <v>25</v>
      </c>
      <c r="T6" s="53">
        <v>4</v>
      </c>
      <c r="U6" s="56"/>
      <c r="V6" s="57"/>
      <c r="W6" s="57"/>
      <c r="X6" s="57"/>
      <c r="Y6" s="57"/>
      <c r="Z6" s="57"/>
      <c r="AA6" s="57"/>
      <c r="AB6" s="57"/>
      <c r="AC6" s="57"/>
      <c r="AD6" s="57"/>
    </row>
    <row r="7" spans="1:21" s="55" customFormat="1" ht="33" customHeight="1">
      <c r="A7" s="43">
        <v>4</v>
      </c>
      <c r="B7" s="44" t="s">
        <v>193</v>
      </c>
      <c r="C7" s="44" t="s">
        <v>62</v>
      </c>
      <c r="D7" s="45">
        <v>700834</v>
      </c>
      <c r="E7" s="45" t="s">
        <v>158</v>
      </c>
      <c r="F7" s="46">
        <v>10</v>
      </c>
      <c r="G7" s="47">
        <v>6</v>
      </c>
      <c r="H7" s="47">
        <v>14</v>
      </c>
      <c r="I7" s="48">
        <f t="shared" si="0"/>
        <v>10.75</v>
      </c>
      <c r="J7" s="49"/>
      <c r="K7" s="50"/>
      <c r="L7" s="50">
        <v>12</v>
      </c>
      <c r="M7" s="43">
        <v>2</v>
      </c>
      <c r="N7" s="50">
        <v>11</v>
      </c>
      <c r="O7" s="48">
        <v>0</v>
      </c>
      <c r="P7" s="51">
        <f t="shared" si="1"/>
        <v>33.75</v>
      </c>
      <c r="Q7" s="45"/>
      <c r="R7" s="52"/>
      <c r="S7" s="45" t="s">
        <v>194</v>
      </c>
      <c r="T7" s="53">
        <v>4</v>
      </c>
      <c r="U7" s="54" t="s">
        <v>153</v>
      </c>
    </row>
    <row r="8" spans="1:21" s="55" customFormat="1" ht="33" customHeight="1">
      <c r="A8" s="43">
        <v>5</v>
      </c>
      <c r="B8" s="44" t="s">
        <v>52</v>
      </c>
      <c r="C8" s="44" t="s">
        <v>53</v>
      </c>
      <c r="D8" s="45">
        <v>590375</v>
      </c>
      <c r="E8" s="45" t="s">
        <v>54</v>
      </c>
      <c r="F8" s="46">
        <v>20</v>
      </c>
      <c r="G8" s="47">
        <v>0</v>
      </c>
      <c r="H8" s="47">
        <v>1</v>
      </c>
      <c r="I8" s="48">
        <f t="shared" si="0"/>
        <v>25</v>
      </c>
      <c r="J8" s="58"/>
      <c r="K8" s="50"/>
      <c r="L8" s="50">
        <v>12</v>
      </c>
      <c r="M8" s="43">
        <v>2</v>
      </c>
      <c r="N8" s="50">
        <v>11</v>
      </c>
      <c r="O8" s="48">
        <v>0</v>
      </c>
      <c r="P8" s="51">
        <f t="shared" si="1"/>
        <v>48</v>
      </c>
      <c r="Q8" s="45"/>
      <c r="R8" s="52"/>
      <c r="S8" s="45" t="s">
        <v>25</v>
      </c>
      <c r="T8" s="53">
        <v>4</v>
      </c>
      <c r="U8" s="54"/>
    </row>
    <row r="9" spans="1:21" s="55" customFormat="1" ht="33" customHeight="1">
      <c r="A9" s="43">
        <v>6</v>
      </c>
      <c r="B9" s="44" t="s">
        <v>148</v>
      </c>
      <c r="C9" s="44" t="s">
        <v>47</v>
      </c>
      <c r="D9" s="45">
        <v>590459</v>
      </c>
      <c r="E9" s="45" t="s">
        <v>149</v>
      </c>
      <c r="F9" s="46">
        <v>20</v>
      </c>
      <c r="G9" s="47">
        <v>0</v>
      </c>
      <c r="H9" s="47">
        <v>1</v>
      </c>
      <c r="I9" s="48">
        <f t="shared" si="0"/>
        <v>25</v>
      </c>
      <c r="J9" s="49"/>
      <c r="K9" s="50">
        <v>4</v>
      </c>
      <c r="L9" s="50"/>
      <c r="M9" s="43">
        <v>2</v>
      </c>
      <c r="N9" s="50">
        <v>11</v>
      </c>
      <c r="O9" s="48">
        <v>0</v>
      </c>
      <c r="P9" s="51">
        <f t="shared" si="1"/>
        <v>40</v>
      </c>
      <c r="Q9" s="45"/>
      <c r="R9" s="52"/>
      <c r="S9" s="45" t="s">
        <v>25</v>
      </c>
      <c r="T9" s="53">
        <v>4</v>
      </c>
      <c r="U9" s="54"/>
    </row>
    <row r="10" spans="2:4" ht="25.5" customHeight="1">
      <c r="B10" s="34"/>
      <c r="C10" s="34"/>
      <c r="D10" s="35"/>
    </row>
    <row r="11" spans="2:4" ht="25.5" customHeight="1">
      <c r="B11" s="34"/>
      <c r="C11" s="34"/>
      <c r="D11" s="35"/>
    </row>
    <row r="12" spans="2:4" ht="25.5" customHeight="1">
      <c r="B12" s="34"/>
      <c r="C12" s="34"/>
      <c r="D12" s="35"/>
    </row>
    <row r="13" spans="2:4" ht="25.5" customHeight="1">
      <c r="B13" s="34"/>
      <c r="C13" s="34"/>
      <c r="D13" s="35"/>
    </row>
    <row r="14" spans="2:4" ht="25.5" customHeight="1">
      <c r="B14" s="34"/>
      <c r="C14" s="34"/>
      <c r="D14" s="35"/>
    </row>
    <row r="15" spans="2:4" ht="25.5" customHeight="1">
      <c r="B15" s="34"/>
      <c r="C15" s="34"/>
      <c r="D15" s="35"/>
    </row>
    <row r="16" spans="2:4" ht="25.5" customHeight="1">
      <c r="B16" s="34"/>
      <c r="C16" s="34"/>
      <c r="D16" s="35"/>
    </row>
    <row r="17" spans="2:4" ht="25.5" customHeight="1">
      <c r="B17" s="34"/>
      <c r="C17" s="34"/>
      <c r="D17" s="35"/>
    </row>
    <row r="18" spans="2:4" ht="25.5" customHeight="1">
      <c r="B18" s="34"/>
      <c r="C18" s="34"/>
      <c r="D18" s="35"/>
    </row>
    <row r="19" spans="2:4" ht="25.5" customHeight="1">
      <c r="B19" s="34"/>
      <c r="C19" s="34"/>
      <c r="D19" s="35"/>
    </row>
    <row r="20" spans="2:4" ht="25.5" customHeight="1">
      <c r="B20" s="34"/>
      <c r="C20" s="34"/>
      <c r="D20" s="35"/>
    </row>
    <row r="21" spans="2:4" ht="25.5" customHeight="1">
      <c r="B21" s="34"/>
      <c r="C21" s="34"/>
      <c r="D21" s="35"/>
    </row>
    <row r="22" spans="2:4" ht="25.5" customHeight="1">
      <c r="B22" s="34"/>
      <c r="C22" s="34"/>
      <c r="D22" s="35"/>
    </row>
    <row r="23" spans="2:4" ht="25.5" customHeight="1">
      <c r="B23" s="34"/>
      <c r="C23" s="34"/>
      <c r="D23" s="35"/>
    </row>
    <row r="24" spans="2:4" ht="25.5" customHeight="1">
      <c r="B24" s="34"/>
      <c r="C24" s="34"/>
      <c r="D24" s="35"/>
    </row>
    <row r="25" spans="2:4" ht="25.5" customHeight="1">
      <c r="B25" s="34"/>
      <c r="C25" s="34"/>
      <c r="D25" s="35"/>
    </row>
    <row r="26" spans="2:4" ht="25.5" customHeight="1">
      <c r="B26" s="34"/>
      <c r="C26" s="34"/>
      <c r="D26" s="35"/>
    </row>
    <row r="27" spans="2:4" ht="25.5" customHeight="1">
      <c r="B27" s="34"/>
      <c r="C27" s="34"/>
      <c r="D27" s="35"/>
    </row>
    <row r="28" spans="2:4" ht="25.5" customHeight="1">
      <c r="B28" s="34"/>
      <c r="C28" s="34"/>
      <c r="D28" s="35"/>
    </row>
    <row r="29" spans="2:4" ht="25.5" customHeight="1">
      <c r="B29" s="34"/>
      <c r="C29" s="34"/>
      <c r="D29" s="35"/>
    </row>
    <row r="30" spans="2:4" ht="25.5" customHeight="1">
      <c r="B30" s="34"/>
      <c r="C30" s="34"/>
      <c r="D30" s="35"/>
    </row>
    <row r="31" spans="2:4" ht="25.5" customHeight="1">
      <c r="B31" s="34"/>
      <c r="C31" s="34"/>
      <c r="D31" s="35"/>
    </row>
    <row r="32" spans="2:4" ht="25.5" customHeight="1">
      <c r="B32" s="34"/>
      <c r="C32" s="34"/>
      <c r="D32" s="35"/>
    </row>
    <row r="33" spans="2:4" ht="25.5" customHeight="1">
      <c r="B33" s="34"/>
      <c r="C33" s="34"/>
      <c r="D33" s="35"/>
    </row>
    <row r="34" spans="2:4" ht="25.5" customHeight="1">
      <c r="B34" s="34"/>
      <c r="C34" s="34"/>
      <c r="D34" s="35"/>
    </row>
    <row r="35" spans="2:4" ht="25.5" customHeight="1">
      <c r="B35" s="34"/>
      <c r="C35" s="34"/>
      <c r="D35" s="35"/>
    </row>
    <row r="36" spans="2:4" ht="25.5" customHeight="1">
      <c r="B36" s="34"/>
      <c r="C36" s="34"/>
      <c r="D36" s="35"/>
    </row>
    <row r="37" spans="2:4" ht="25.5" customHeight="1">
      <c r="B37" s="34"/>
      <c r="C37" s="34"/>
      <c r="D37" s="35"/>
    </row>
    <row r="38" spans="2:4" ht="25.5" customHeight="1">
      <c r="B38" s="34"/>
      <c r="C38" s="34"/>
      <c r="D38" s="35"/>
    </row>
    <row r="39" spans="2:4" ht="25.5" customHeight="1">
      <c r="B39" s="34"/>
      <c r="C39" s="34"/>
      <c r="D39" s="35"/>
    </row>
    <row r="40" spans="2:4" ht="25.5" customHeight="1">
      <c r="B40" s="34"/>
      <c r="C40" s="34"/>
      <c r="D40" s="35"/>
    </row>
    <row r="41" spans="2:4" ht="25.5" customHeight="1">
      <c r="B41" s="34"/>
      <c r="C41" s="34"/>
      <c r="D41" s="35"/>
    </row>
    <row r="42" spans="2:4" ht="25.5" customHeight="1">
      <c r="B42" s="34"/>
      <c r="C42" s="34"/>
      <c r="D42" s="35"/>
    </row>
    <row r="43" spans="2:4" ht="25.5" customHeight="1">
      <c r="B43" s="34"/>
      <c r="C43" s="34"/>
      <c r="D43" s="35"/>
    </row>
    <row r="44" spans="2:4" ht="25.5" customHeight="1">
      <c r="B44" s="34"/>
      <c r="C44" s="34"/>
      <c r="D44" s="35"/>
    </row>
    <row r="45" spans="2:4" ht="25.5" customHeight="1">
      <c r="B45" s="34"/>
      <c r="C45" s="34"/>
      <c r="D45" s="35"/>
    </row>
    <row r="46" spans="2:4" ht="25.5" customHeight="1">
      <c r="B46" s="34"/>
      <c r="C46" s="34"/>
      <c r="D46" s="35"/>
    </row>
    <row r="47" spans="2:4" ht="25.5" customHeight="1">
      <c r="B47" s="34"/>
      <c r="C47" s="34"/>
      <c r="D47" s="35"/>
    </row>
    <row r="48" spans="2:4" ht="25.5" customHeight="1">
      <c r="B48" s="34"/>
      <c r="C48" s="34"/>
      <c r="D48" s="35"/>
    </row>
    <row r="49" spans="2:4" ht="25.5" customHeight="1">
      <c r="B49" s="34"/>
      <c r="C49" s="34"/>
      <c r="D49" s="35"/>
    </row>
    <row r="50" spans="2:4" ht="25.5" customHeight="1">
      <c r="B50" s="34"/>
      <c r="C50" s="34"/>
      <c r="D50" s="35"/>
    </row>
    <row r="51" spans="2:4" ht="25.5" customHeight="1">
      <c r="B51" s="34"/>
      <c r="C51" s="34"/>
      <c r="D51" s="35"/>
    </row>
    <row r="52" spans="2:4" ht="25.5" customHeight="1">
      <c r="B52" s="34"/>
      <c r="C52" s="34"/>
      <c r="D52" s="35"/>
    </row>
    <row r="53" spans="2:4" ht="25.5" customHeight="1">
      <c r="B53" s="34"/>
      <c r="C53" s="34"/>
      <c r="D53" s="35"/>
    </row>
    <row r="54" spans="2:4" ht="25.5" customHeight="1">
      <c r="B54" s="34"/>
      <c r="C54" s="34"/>
      <c r="D54" s="35"/>
    </row>
    <row r="55" spans="2:4" ht="25.5" customHeight="1">
      <c r="B55" s="34"/>
      <c r="C55" s="34"/>
      <c r="D55" s="35"/>
    </row>
    <row r="56" spans="2:4" ht="25.5" customHeight="1">
      <c r="B56" s="34"/>
      <c r="C56" s="34"/>
      <c r="D56" s="35"/>
    </row>
    <row r="57" spans="2:4" ht="25.5" customHeight="1">
      <c r="B57" s="34"/>
      <c r="C57" s="34"/>
      <c r="D57" s="35"/>
    </row>
    <row r="58" spans="2:4" ht="25.5" customHeight="1">
      <c r="B58" s="34"/>
      <c r="C58" s="34"/>
      <c r="D58" s="35"/>
    </row>
    <row r="59" spans="2:4" ht="25.5" customHeight="1">
      <c r="B59" s="34"/>
      <c r="C59" s="34"/>
      <c r="D59" s="35"/>
    </row>
    <row r="60" spans="2:4" ht="25.5" customHeight="1">
      <c r="B60" s="34"/>
      <c r="C60" s="34"/>
      <c r="D60" s="35"/>
    </row>
    <row r="61" spans="2:4" ht="25.5" customHeight="1">
      <c r="B61" s="34"/>
      <c r="C61" s="34"/>
      <c r="D61" s="35"/>
    </row>
    <row r="62" spans="2:4" ht="25.5" customHeight="1">
      <c r="B62" s="34"/>
      <c r="C62" s="34"/>
      <c r="D62" s="35"/>
    </row>
    <row r="63" spans="2:4" ht="25.5" customHeight="1">
      <c r="B63" s="34"/>
      <c r="C63" s="34"/>
      <c r="D63" s="35"/>
    </row>
    <row r="64" spans="2:4" ht="25.5" customHeight="1">
      <c r="B64" s="34"/>
      <c r="C64" s="34"/>
      <c r="D64" s="35"/>
    </row>
    <row r="65" spans="2:4" ht="25.5" customHeight="1">
      <c r="B65" s="34"/>
      <c r="C65" s="34"/>
      <c r="D65" s="35"/>
    </row>
    <row r="66" spans="2:4" ht="25.5" customHeight="1">
      <c r="B66" s="34"/>
      <c r="C66" s="34"/>
      <c r="D66" s="35"/>
    </row>
    <row r="67" spans="2:4" ht="25.5" customHeight="1">
      <c r="B67" s="34"/>
      <c r="C67" s="34"/>
      <c r="D67" s="35"/>
    </row>
    <row r="68" spans="2:4" ht="25.5" customHeight="1">
      <c r="B68" s="34"/>
      <c r="C68" s="34"/>
      <c r="D68" s="35"/>
    </row>
    <row r="69" spans="2:4" ht="25.5" customHeight="1">
      <c r="B69" s="34"/>
      <c r="C69" s="34"/>
      <c r="D69" s="35"/>
    </row>
    <row r="70" spans="2:4" ht="25.5" customHeight="1">
      <c r="B70" s="34"/>
      <c r="C70" s="34"/>
      <c r="D70" s="35"/>
    </row>
    <row r="71" spans="2:4" ht="25.5" customHeight="1">
      <c r="B71" s="34"/>
      <c r="C71" s="34"/>
      <c r="D71" s="35"/>
    </row>
    <row r="72" spans="2:4" ht="25.5" customHeight="1">
      <c r="B72" s="34"/>
      <c r="C72" s="34"/>
      <c r="D72" s="35"/>
    </row>
    <row r="73" spans="2:4" ht="25.5" customHeight="1">
      <c r="B73" s="34"/>
      <c r="C73" s="34"/>
      <c r="D73" s="35"/>
    </row>
    <row r="74" spans="2:4" ht="25.5" customHeight="1">
      <c r="B74" s="34"/>
      <c r="C74" s="34"/>
      <c r="D74" s="35"/>
    </row>
    <row r="75" spans="2:4" ht="25.5" customHeight="1">
      <c r="B75" s="34"/>
      <c r="C75" s="34"/>
      <c r="D75" s="35"/>
    </row>
    <row r="76" spans="2:4" ht="25.5" customHeight="1">
      <c r="B76" s="34"/>
      <c r="C76" s="34"/>
      <c r="D76" s="35"/>
    </row>
    <row r="77" spans="2:4" ht="25.5" customHeight="1">
      <c r="B77" s="34"/>
      <c r="C77" s="34"/>
      <c r="D77" s="35"/>
    </row>
    <row r="78" spans="2:4" ht="25.5" customHeight="1">
      <c r="B78" s="34"/>
      <c r="C78" s="34"/>
      <c r="D78" s="35"/>
    </row>
    <row r="79" spans="2:4" ht="25.5" customHeight="1">
      <c r="B79" s="34"/>
      <c r="C79" s="34"/>
      <c r="D79" s="35"/>
    </row>
    <row r="80" spans="2:4" ht="25.5" customHeight="1">
      <c r="B80" s="34"/>
      <c r="C80" s="34"/>
      <c r="D80" s="35"/>
    </row>
    <row r="81" spans="2:4" ht="25.5" customHeight="1">
      <c r="B81" s="34"/>
      <c r="C81" s="34"/>
      <c r="D81" s="35"/>
    </row>
    <row r="82" spans="2:4" ht="25.5" customHeight="1">
      <c r="B82" s="34"/>
      <c r="C82" s="34"/>
      <c r="D82" s="35"/>
    </row>
    <row r="83" spans="2:4" ht="25.5" customHeight="1">
      <c r="B83" s="34"/>
      <c r="C83" s="34"/>
      <c r="D83" s="35"/>
    </row>
    <row r="84" spans="2:4" ht="25.5" customHeight="1">
      <c r="B84" s="34"/>
      <c r="C84" s="34"/>
      <c r="D84" s="35"/>
    </row>
    <row r="85" spans="2:4" ht="25.5" customHeight="1">
      <c r="B85" s="34"/>
      <c r="C85" s="34"/>
      <c r="D85" s="35"/>
    </row>
    <row r="86" spans="2:4" ht="25.5" customHeight="1">
      <c r="B86" s="34"/>
      <c r="C86" s="34"/>
      <c r="D86" s="35"/>
    </row>
    <row r="87" spans="2:4" ht="25.5" customHeight="1">
      <c r="B87" s="34"/>
      <c r="C87" s="34"/>
      <c r="D87" s="35"/>
    </row>
    <row r="88" spans="2:4" ht="25.5" customHeight="1">
      <c r="B88" s="34"/>
      <c r="C88" s="34"/>
      <c r="D88" s="35"/>
    </row>
    <row r="89" spans="2:4" ht="25.5" customHeight="1">
      <c r="B89" s="34"/>
      <c r="C89" s="34"/>
      <c r="D89" s="35"/>
    </row>
    <row r="90" spans="2:4" ht="25.5" customHeight="1">
      <c r="B90" s="34"/>
      <c r="C90" s="34"/>
      <c r="D90" s="35"/>
    </row>
    <row r="91" spans="2:4" ht="25.5" customHeight="1">
      <c r="B91" s="34"/>
      <c r="C91" s="34"/>
      <c r="D91" s="35"/>
    </row>
    <row r="92" spans="2:4" ht="25.5" customHeight="1">
      <c r="B92" s="34"/>
      <c r="C92" s="34"/>
      <c r="D92" s="35"/>
    </row>
    <row r="93" spans="2:4" ht="25.5" customHeight="1">
      <c r="B93" s="34"/>
      <c r="C93" s="34"/>
      <c r="D93" s="35"/>
    </row>
    <row r="94" spans="2:4" ht="25.5" customHeight="1">
      <c r="B94" s="34"/>
      <c r="C94" s="34"/>
      <c r="D94" s="35"/>
    </row>
    <row r="95" spans="2:4" ht="25.5" customHeight="1">
      <c r="B95" s="34"/>
      <c r="C95" s="34"/>
      <c r="D95" s="35"/>
    </row>
    <row r="96" spans="2:4" ht="25.5" customHeight="1">
      <c r="B96" s="34"/>
      <c r="C96" s="34"/>
      <c r="D96" s="35"/>
    </row>
    <row r="97" spans="2:4" ht="25.5" customHeight="1">
      <c r="B97" s="34"/>
      <c r="C97" s="34"/>
      <c r="D97" s="35"/>
    </row>
    <row r="98" spans="2:4" ht="25.5" customHeight="1">
      <c r="B98" s="34"/>
      <c r="C98" s="34"/>
      <c r="D98" s="35"/>
    </row>
    <row r="99" spans="2:4" ht="25.5" customHeight="1">
      <c r="B99" s="34"/>
      <c r="C99" s="34"/>
      <c r="D99" s="35"/>
    </row>
    <row r="100" spans="2:4" ht="25.5" customHeight="1">
      <c r="B100" s="34"/>
      <c r="C100" s="34"/>
      <c r="D100" s="35"/>
    </row>
    <row r="101" spans="2:4" ht="25.5" customHeight="1">
      <c r="B101" s="34"/>
      <c r="C101" s="34"/>
      <c r="D101" s="35"/>
    </row>
    <row r="102" spans="2:4" ht="25.5" customHeight="1">
      <c r="B102" s="34"/>
      <c r="C102" s="34"/>
      <c r="D102" s="35"/>
    </row>
    <row r="103" spans="2:4" ht="25.5" customHeight="1">
      <c r="B103" s="34"/>
      <c r="C103" s="34"/>
      <c r="D103" s="35"/>
    </row>
    <row r="104" spans="2:4" ht="25.5" customHeight="1">
      <c r="B104" s="34"/>
      <c r="C104" s="34"/>
      <c r="D104" s="35"/>
    </row>
    <row r="105" spans="2:4" ht="25.5" customHeight="1">
      <c r="B105" s="34"/>
      <c r="C105" s="34"/>
      <c r="D105" s="35"/>
    </row>
    <row r="106" spans="2:4" ht="25.5" customHeight="1">
      <c r="B106" s="34"/>
      <c r="C106" s="34"/>
      <c r="D106" s="35"/>
    </row>
    <row r="107" spans="2:4" ht="25.5" customHeight="1">
      <c r="B107" s="34"/>
      <c r="C107" s="34"/>
      <c r="D107" s="35"/>
    </row>
    <row r="108" spans="2:4" ht="25.5" customHeight="1">
      <c r="B108" s="34"/>
      <c r="C108" s="34"/>
      <c r="D108" s="35"/>
    </row>
    <row r="109" spans="2:4" ht="25.5" customHeight="1">
      <c r="B109" s="34"/>
      <c r="C109" s="34"/>
      <c r="D109" s="35"/>
    </row>
    <row r="110" spans="2:4" ht="25.5" customHeight="1">
      <c r="B110" s="34"/>
      <c r="C110" s="34"/>
      <c r="D110" s="35"/>
    </row>
    <row r="111" spans="2:4" ht="25.5" customHeight="1">
      <c r="B111" s="34"/>
      <c r="C111" s="34"/>
      <c r="D111" s="35"/>
    </row>
    <row r="112" spans="2:4" ht="25.5" customHeight="1">
      <c r="B112" s="34"/>
      <c r="C112" s="34"/>
      <c r="D112" s="35"/>
    </row>
    <row r="113" spans="2:4" ht="25.5" customHeight="1">
      <c r="B113" s="34"/>
      <c r="C113" s="34"/>
      <c r="D113" s="35"/>
    </row>
    <row r="114" spans="2:4" ht="25.5" customHeight="1">
      <c r="B114" s="34"/>
      <c r="C114" s="34"/>
      <c r="D114" s="35"/>
    </row>
    <row r="115" spans="2:4" ht="25.5" customHeight="1">
      <c r="B115" s="34"/>
      <c r="C115" s="34"/>
      <c r="D115" s="35"/>
    </row>
    <row r="116" spans="2:4" ht="25.5" customHeight="1">
      <c r="B116" s="34"/>
      <c r="C116" s="34"/>
      <c r="D116" s="35"/>
    </row>
    <row r="117" spans="2:4" ht="25.5" customHeight="1">
      <c r="B117" s="34"/>
      <c r="C117" s="34"/>
      <c r="D117" s="35"/>
    </row>
    <row r="118" spans="2:4" ht="25.5" customHeight="1">
      <c r="B118" s="34"/>
      <c r="C118" s="34"/>
      <c r="D118" s="35"/>
    </row>
    <row r="119" spans="2:4" ht="25.5" customHeight="1">
      <c r="B119" s="34"/>
      <c r="C119" s="34"/>
      <c r="D119" s="35"/>
    </row>
    <row r="120" spans="2:4" ht="25.5" customHeight="1">
      <c r="B120" s="34"/>
      <c r="C120" s="34"/>
      <c r="D120" s="35"/>
    </row>
    <row r="121" spans="2:4" ht="25.5" customHeight="1">
      <c r="B121" s="34"/>
      <c r="C121" s="34"/>
      <c r="D121" s="35"/>
    </row>
    <row r="122" spans="2:4" ht="25.5" customHeight="1">
      <c r="B122" s="34"/>
      <c r="C122" s="34"/>
      <c r="D122" s="35"/>
    </row>
    <row r="123" spans="2:4" ht="25.5" customHeight="1">
      <c r="B123" s="34"/>
      <c r="C123" s="34"/>
      <c r="D123" s="35"/>
    </row>
    <row r="124" spans="2:4" ht="25.5" customHeight="1">
      <c r="B124" s="34"/>
      <c r="C124" s="34"/>
      <c r="D124" s="35"/>
    </row>
    <row r="125" spans="2:4" ht="25.5" customHeight="1">
      <c r="B125" s="34"/>
      <c r="C125" s="34"/>
      <c r="D125" s="35"/>
    </row>
    <row r="126" spans="2:4" ht="25.5" customHeight="1">
      <c r="B126" s="34"/>
      <c r="C126" s="34"/>
      <c r="D126" s="35"/>
    </row>
    <row r="127" spans="2:4" ht="25.5" customHeight="1">
      <c r="B127" s="34"/>
      <c r="C127" s="34"/>
      <c r="D127" s="35"/>
    </row>
    <row r="128" spans="2:4" ht="25.5" customHeight="1">
      <c r="B128" s="34"/>
      <c r="C128" s="34"/>
      <c r="D128" s="35"/>
    </row>
    <row r="129" spans="2:4" ht="25.5" customHeight="1">
      <c r="B129" s="34"/>
      <c r="C129" s="34"/>
      <c r="D129" s="35"/>
    </row>
    <row r="130" spans="2:4" ht="25.5" customHeight="1">
      <c r="B130" s="34"/>
      <c r="C130" s="34"/>
      <c r="D130" s="35"/>
    </row>
    <row r="131" spans="2:4" ht="25.5" customHeight="1">
      <c r="B131" s="34"/>
      <c r="C131" s="34"/>
      <c r="D131" s="35"/>
    </row>
    <row r="132" spans="2:4" ht="25.5" customHeight="1">
      <c r="B132" s="34"/>
      <c r="C132" s="34"/>
      <c r="D132" s="35"/>
    </row>
    <row r="133" spans="2:4" ht="25.5" customHeight="1">
      <c r="B133" s="34"/>
      <c r="C133" s="34"/>
      <c r="D133" s="35"/>
    </row>
    <row r="134" spans="2:4" ht="25.5" customHeight="1">
      <c r="B134" s="34"/>
      <c r="C134" s="34"/>
      <c r="D134" s="35"/>
    </row>
    <row r="135" spans="2:4" ht="25.5" customHeight="1">
      <c r="B135" s="34"/>
      <c r="C135" s="34"/>
      <c r="D135" s="35"/>
    </row>
    <row r="136" spans="2:4" ht="25.5" customHeight="1">
      <c r="B136" s="34"/>
      <c r="C136" s="34"/>
      <c r="D136" s="35"/>
    </row>
    <row r="137" spans="2:4" ht="25.5" customHeight="1">
      <c r="B137" s="34"/>
      <c r="C137" s="34"/>
      <c r="D137" s="35"/>
    </row>
    <row r="138" spans="2:4" ht="25.5" customHeight="1">
      <c r="B138" s="34"/>
      <c r="C138" s="34"/>
      <c r="D138" s="35"/>
    </row>
    <row r="139" spans="2:4" ht="25.5" customHeight="1">
      <c r="B139" s="34"/>
      <c r="C139" s="34"/>
      <c r="D139" s="35"/>
    </row>
    <row r="140" spans="2:4" ht="25.5" customHeight="1">
      <c r="B140" s="34"/>
      <c r="C140" s="34"/>
      <c r="D140" s="35"/>
    </row>
    <row r="141" spans="2:4" ht="25.5" customHeight="1">
      <c r="B141" s="34"/>
      <c r="C141" s="34"/>
      <c r="D141" s="35"/>
    </row>
    <row r="142" spans="2:4" ht="25.5" customHeight="1">
      <c r="B142" s="34"/>
      <c r="C142" s="34"/>
      <c r="D142" s="35"/>
    </row>
    <row r="143" spans="2:4" ht="25.5" customHeight="1">
      <c r="B143" s="34"/>
      <c r="C143" s="34"/>
      <c r="D143" s="35"/>
    </row>
    <row r="144" spans="2:4" ht="25.5" customHeight="1">
      <c r="B144" s="34"/>
      <c r="C144" s="34"/>
      <c r="D144" s="35"/>
    </row>
    <row r="145" spans="2:4" ht="25.5" customHeight="1">
      <c r="B145" s="34"/>
      <c r="C145" s="34"/>
      <c r="D145" s="35"/>
    </row>
    <row r="146" spans="2:4" ht="25.5" customHeight="1">
      <c r="B146" s="34"/>
      <c r="C146" s="34"/>
      <c r="D146" s="35"/>
    </row>
    <row r="147" spans="2:4" ht="25.5" customHeight="1">
      <c r="B147" s="34"/>
      <c r="C147" s="34"/>
      <c r="D147" s="35"/>
    </row>
    <row r="148" spans="2:4" ht="25.5" customHeight="1">
      <c r="B148" s="34"/>
      <c r="C148" s="34"/>
      <c r="D148" s="35"/>
    </row>
    <row r="149" spans="2:4" ht="25.5" customHeight="1">
      <c r="B149" s="34"/>
      <c r="C149" s="34"/>
      <c r="D149" s="35"/>
    </row>
    <row r="150" spans="2:4" ht="25.5" customHeight="1">
      <c r="B150" s="34"/>
      <c r="C150" s="34"/>
      <c r="D150" s="35"/>
    </row>
    <row r="151" spans="2:4" ht="25.5" customHeight="1">
      <c r="B151" s="34"/>
      <c r="C151" s="34"/>
      <c r="D151" s="35"/>
    </row>
    <row r="152" spans="2:4" ht="25.5" customHeight="1">
      <c r="B152" s="34"/>
      <c r="C152" s="34"/>
      <c r="D152" s="35"/>
    </row>
    <row r="153" spans="2:4" ht="25.5" customHeight="1">
      <c r="B153" s="34"/>
      <c r="C153" s="34"/>
      <c r="D153" s="35"/>
    </row>
    <row r="154" spans="2:4" ht="25.5" customHeight="1">
      <c r="B154" s="34"/>
      <c r="C154" s="34"/>
      <c r="D154" s="35"/>
    </row>
    <row r="155" spans="2:4" ht="25.5" customHeight="1">
      <c r="B155" s="34"/>
      <c r="C155" s="34"/>
      <c r="D155" s="35"/>
    </row>
    <row r="156" spans="2:4" ht="25.5" customHeight="1">
      <c r="B156" s="34"/>
      <c r="C156" s="34"/>
      <c r="D156" s="35"/>
    </row>
    <row r="157" spans="2:4" ht="25.5" customHeight="1">
      <c r="B157" s="34"/>
      <c r="C157" s="34"/>
      <c r="D157" s="35"/>
    </row>
    <row r="158" spans="2:4" ht="25.5" customHeight="1">
      <c r="B158" s="34"/>
      <c r="C158" s="34"/>
      <c r="D158" s="35"/>
    </row>
    <row r="159" spans="2:4" ht="25.5" customHeight="1">
      <c r="B159" s="34"/>
      <c r="C159" s="34"/>
      <c r="D159" s="35"/>
    </row>
    <row r="160" spans="2:4" ht="25.5" customHeight="1">
      <c r="B160" s="34"/>
      <c r="C160" s="34"/>
      <c r="D160" s="35"/>
    </row>
    <row r="161" spans="2:4" ht="25.5" customHeight="1">
      <c r="B161" s="34"/>
      <c r="C161" s="34"/>
      <c r="D161" s="35"/>
    </row>
    <row r="162" spans="2:4" ht="25.5" customHeight="1">
      <c r="B162" s="34"/>
      <c r="C162" s="34"/>
      <c r="D162" s="35"/>
    </row>
  </sheetData>
  <sheetProtection/>
  <mergeCells count="12">
    <mergeCell ref="F2:I2"/>
    <mergeCell ref="K2:N2"/>
    <mergeCell ref="P2:P3"/>
    <mergeCell ref="U2:U3"/>
    <mergeCell ref="A1:U1"/>
    <mergeCell ref="Q2:R2"/>
    <mergeCell ref="S2:T2"/>
    <mergeCell ref="A2:A3"/>
    <mergeCell ref="B2:B3"/>
    <mergeCell ref="C2:C3"/>
    <mergeCell ref="D2:D3"/>
    <mergeCell ref="E2:E3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.421875" style="140" bestFit="1" customWidth="1"/>
    <col min="2" max="2" width="17.28125" style="140" customWidth="1"/>
    <col min="3" max="3" width="16.00390625" style="140" customWidth="1"/>
    <col min="4" max="4" width="9.140625" style="140" customWidth="1"/>
    <col min="5" max="5" width="16.421875" style="140" customWidth="1"/>
    <col min="6" max="15" width="9.140625" style="140" customWidth="1"/>
    <col min="16" max="16" width="12.7109375" style="140" customWidth="1"/>
    <col min="17" max="19" width="9.140625" style="140" customWidth="1"/>
    <col min="20" max="20" width="21.7109375" style="140" bestFit="1" customWidth="1"/>
    <col min="21" max="16384" width="9.140625" style="140" customWidth="1"/>
  </cols>
  <sheetData>
    <row r="1" spans="1:20" s="57" customFormat="1" ht="57.75" customHeight="1">
      <c r="A1" s="142" t="s">
        <v>214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s="42" customFormat="1" ht="29.25" customHeight="1">
      <c r="A2" s="100" t="s">
        <v>0</v>
      </c>
      <c r="B2" s="100" t="s">
        <v>20</v>
      </c>
      <c r="C2" s="100" t="s">
        <v>21</v>
      </c>
      <c r="D2" s="100" t="s">
        <v>18</v>
      </c>
      <c r="E2" s="100" t="s">
        <v>19</v>
      </c>
      <c r="F2" s="143" t="s">
        <v>11</v>
      </c>
      <c r="G2" s="143"/>
      <c r="H2" s="143"/>
      <c r="I2" s="143"/>
      <c r="J2" s="59" t="s">
        <v>14</v>
      </c>
      <c r="K2" s="100" t="s">
        <v>1</v>
      </c>
      <c r="L2" s="100"/>
      <c r="M2" s="100"/>
      <c r="N2" s="100"/>
      <c r="O2" s="100" t="s">
        <v>3</v>
      </c>
      <c r="P2" s="143" t="s">
        <v>10</v>
      </c>
      <c r="Q2" s="143"/>
      <c r="R2" s="143" t="s">
        <v>12</v>
      </c>
      <c r="S2" s="143"/>
      <c r="T2" s="143" t="s">
        <v>152</v>
      </c>
    </row>
    <row r="3" spans="1:20" s="42" customFormat="1" ht="58.5" customHeight="1">
      <c r="A3" s="100"/>
      <c r="B3" s="100"/>
      <c r="C3" s="100"/>
      <c r="D3" s="100"/>
      <c r="E3" s="100"/>
      <c r="F3" s="61" t="s">
        <v>4</v>
      </c>
      <c r="G3" s="61" t="s">
        <v>5</v>
      </c>
      <c r="H3" s="61" t="s">
        <v>6</v>
      </c>
      <c r="I3" s="59" t="s">
        <v>7</v>
      </c>
      <c r="J3" s="59"/>
      <c r="K3" s="62" t="s">
        <v>15</v>
      </c>
      <c r="L3" s="62" t="s">
        <v>16</v>
      </c>
      <c r="M3" s="59" t="s">
        <v>17</v>
      </c>
      <c r="N3" s="62" t="s">
        <v>13</v>
      </c>
      <c r="O3" s="100"/>
      <c r="P3" s="59" t="s">
        <v>9</v>
      </c>
      <c r="Q3" s="61" t="s">
        <v>7</v>
      </c>
      <c r="R3" s="59" t="s">
        <v>8</v>
      </c>
      <c r="S3" s="61" t="s">
        <v>7</v>
      </c>
      <c r="T3" s="143"/>
    </row>
    <row r="4" spans="1:20" s="55" customFormat="1" ht="33" customHeight="1">
      <c r="A4" s="43">
        <v>1</v>
      </c>
      <c r="B4" s="44" t="s">
        <v>196</v>
      </c>
      <c r="C4" s="44" t="s">
        <v>187</v>
      </c>
      <c r="D4" s="45">
        <v>209118</v>
      </c>
      <c r="E4" s="45" t="s">
        <v>199</v>
      </c>
      <c r="F4" s="46">
        <v>14</v>
      </c>
      <c r="G4" s="47">
        <v>8</v>
      </c>
      <c r="H4" s="47">
        <v>15</v>
      </c>
      <c r="I4" s="48">
        <f>IF(F4&lt;=10,F4,IF(AND(F4&gt;=10,F4&lt;20),10+(F4-10)*1.5,(((25)+(F4-20)*2))))+IF(F4&lt;10,IF(H4&lt;15,G4/12,((G4+1)/12)),IF(AND(F4&gt;=10,F4&lt;20),IF(H4&lt;15,(G4/12)*1.5,((G4+1)/12)*1.5),IF(H4&lt;15,((G4/12)*2),((G4+1)/12)*2)))</f>
        <v>17.125</v>
      </c>
      <c r="J4" s="49"/>
      <c r="K4" s="50">
        <v>4</v>
      </c>
      <c r="L4" s="50"/>
      <c r="M4" s="43">
        <v>1</v>
      </c>
      <c r="N4" s="50">
        <v>5</v>
      </c>
      <c r="O4" s="51">
        <f>SUM(I4+K4+L4+N4)</f>
        <v>26.125</v>
      </c>
      <c r="P4" s="45" t="s">
        <v>25</v>
      </c>
      <c r="Q4" s="52">
        <v>10</v>
      </c>
      <c r="R4" s="45"/>
      <c r="S4" s="141"/>
      <c r="T4" s="144" t="s">
        <v>154</v>
      </c>
    </row>
    <row r="5" spans="1:20" s="57" customFormat="1" ht="33" customHeight="1">
      <c r="A5" s="43">
        <v>2</v>
      </c>
      <c r="B5" s="44" t="s">
        <v>197</v>
      </c>
      <c r="C5" s="44" t="s">
        <v>198</v>
      </c>
      <c r="D5" s="45">
        <v>216200</v>
      </c>
      <c r="E5" s="45" t="s">
        <v>160</v>
      </c>
      <c r="F5" s="46">
        <v>13</v>
      </c>
      <c r="G5" s="47">
        <v>3</v>
      </c>
      <c r="H5" s="47">
        <v>14</v>
      </c>
      <c r="I5" s="48">
        <f>IF(F5&lt;=10,F5,IF(AND(F5&gt;=10,F5&lt;20),10+(F5-10)*1.5,(((25)+(F5-20)*2))))+IF(F5&lt;10,IF(H5&lt;15,G5/12,((G5+1)/12)),IF(AND(F5&gt;=10,F5&lt;20),IF(H5&lt;15,(G5/12)*1.5,((G5+1)/12)*1.5),IF(H5&lt;15,((G5/12)*2),((G5+1)/12)*2)))</f>
        <v>14.875</v>
      </c>
      <c r="J5" s="49"/>
      <c r="K5" s="50">
        <v>4</v>
      </c>
      <c r="L5" s="50"/>
      <c r="M5" s="43">
        <v>1</v>
      </c>
      <c r="N5" s="50">
        <v>5</v>
      </c>
      <c r="O5" s="51">
        <f>SUM(I5+K5+L5+N5)</f>
        <v>23.875</v>
      </c>
      <c r="P5" s="45" t="s">
        <v>64</v>
      </c>
      <c r="Q5" s="52">
        <v>10</v>
      </c>
      <c r="R5" s="45" t="s">
        <v>64</v>
      </c>
      <c r="S5" s="141">
        <v>4</v>
      </c>
      <c r="T5" s="144" t="s">
        <v>154</v>
      </c>
    </row>
  </sheetData>
  <sheetProtection/>
  <mergeCells count="12">
    <mergeCell ref="O2:O3"/>
    <mergeCell ref="A1:T1"/>
    <mergeCell ref="T2:T3"/>
    <mergeCell ref="P2:Q2"/>
    <mergeCell ref="R2:S2"/>
    <mergeCell ref="A2:A3"/>
    <mergeCell ref="B2:B3"/>
    <mergeCell ref="C2:C3"/>
    <mergeCell ref="D2:D3"/>
    <mergeCell ref="E2:E3"/>
    <mergeCell ref="F2:I2"/>
    <mergeCell ref="K2:N2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2"/>
  <sheetViews>
    <sheetView zoomScale="90" zoomScaleNormal="90" zoomScaleSheetLayoutView="90" zoomScalePageLayoutView="90" workbookViewId="0" topLeftCell="A1">
      <selection activeCell="E7" sqref="E7"/>
    </sheetView>
  </sheetViews>
  <sheetFormatPr defaultColWidth="9.140625" defaultRowHeight="25.5" customHeight="1"/>
  <cols>
    <col min="1" max="1" width="4.57421875" style="1" customWidth="1"/>
    <col min="2" max="2" width="18.28125" style="10" customWidth="1"/>
    <col min="3" max="3" width="17.140625" style="10" customWidth="1"/>
    <col min="4" max="4" width="11.00390625" style="13" customWidth="1"/>
    <col min="5" max="5" width="17.7109375" style="26" customWidth="1"/>
    <col min="6" max="8" width="4.57421875" style="27" customWidth="1"/>
    <col min="9" max="9" width="8.00390625" style="27" customWidth="1"/>
    <col min="10" max="10" width="5.7109375" style="27" customWidth="1"/>
    <col min="11" max="12" width="8.8515625" style="28" customWidth="1"/>
    <col min="13" max="13" width="7.28125" style="27" customWidth="1"/>
    <col min="14" max="14" width="9.00390625" style="28" customWidth="1"/>
    <col min="15" max="15" width="8.7109375" style="27" customWidth="1"/>
    <col min="16" max="16" width="12.7109375" style="29" customWidth="1"/>
    <col min="17" max="17" width="12.57421875" style="27" bestFit="1" customWidth="1"/>
    <col min="18" max="18" width="9.140625" style="27" customWidth="1"/>
    <col min="19" max="19" width="12.28125" style="27" customWidth="1"/>
    <col min="20" max="20" width="9.140625" style="27" customWidth="1"/>
    <col min="21" max="16384" width="9.140625" style="1" customWidth="1"/>
  </cols>
  <sheetData>
    <row r="1" spans="1:20" ht="57.75" customHeight="1">
      <c r="A1" s="145" t="s">
        <v>210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ht="29.25" customHeight="1">
      <c r="A2" s="125" t="s">
        <v>0</v>
      </c>
      <c r="B2" s="125" t="s">
        <v>20</v>
      </c>
      <c r="C2" s="126" t="s">
        <v>21</v>
      </c>
      <c r="D2" s="126" t="s">
        <v>18</v>
      </c>
      <c r="E2" s="125" t="s">
        <v>19</v>
      </c>
      <c r="F2" s="128" t="s">
        <v>11</v>
      </c>
      <c r="G2" s="129"/>
      <c r="H2" s="129"/>
      <c r="I2" s="130"/>
      <c r="J2" s="31" t="s">
        <v>14</v>
      </c>
      <c r="K2" s="125" t="s">
        <v>1</v>
      </c>
      <c r="L2" s="125"/>
      <c r="M2" s="125"/>
      <c r="N2" s="125"/>
      <c r="O2" s="32"/>
      <c r="P2" s="125" t="s">
        <v>3</v>
      </c>
      <c r="Q2" s="128" t="s">
        <v>10</v>
      </c>
      <c r="R2" s="130"/>
      <c r="S2" s="128" t="s">
        <v>12</v>
      </c>
      <c r="T2" s="130"/>
    </row>
    <row r="3" spans="1:20" ht="58.5" customHeight="1">
      <c r="A3" s="125"/>
      <c r="B3" s="125"/>
      <c r="C3" s="127"/>
      <c r="D3" s="127"/>
      <c r="E3" s="125"/>
      <c r="F3" s="4" t="s">
        <v>4</v>
      </c>
      <c r="G3" s="4" t="s">
        <v>5</v>
      </c>
      <c r="H3" s="4" t="s">
        <v>6</v>
      </c>
      <c r="I3" s="5" t="s">
        <v>7</v>
      </c>
      <c r="J3" s="31"/>
      <c r="K3" s="3" t="s">
        <v>15</v>
      </c>
      <c r="L3" s="3" t="s">
        <v>16</v>
      </c>
      <c r="M3" s="6" t="s">
        <v>17</v>
      </c>
      <c r="N3" s="3" t="s">
        <v>13</v>
      </c>
      <c r="O3" s="31" t="s">
        <v>2</v>
      </c>
      <c r="P3" s="125"/>
      <c r="Q3" s="6" t="s">
        <v>9</v>
      </c>
      <c r="R3" s="2" t="s">
        <v>7</v>
      </c>
      <c r="S3" s="6" t="s">
        <v>8</v>
      </c>
      <c r="T3" s="2" t="s">
        <v>7</v>
      </c>
    </row>
    <row r="4" spans="1:20" s="21" customFormat="1" ht="33" customHeight="1">
      <c r="A4" s="15">
        <v>1</v>
      </c>
      <c r="B4" s="8" t="s">
        <v>150</v>
      </c>
      <c r="C4" s="8" t="s">
        <v>151</v>
      </c>
      <c r="D4" s="11">
        <v>229597</v>
      </c>
      <c r="E4" s="11" t="s">
        <v>118</v>
      </c>
      <c r="F4" s="16">
        <v>9</v>
      </c>
      <c r="G4" s="17">
        <v>11</v>
      </c>
      <c r="H4" s="17">
        <v>16</v>
      </c>
      <c r="I4" s="22">
        <f>IF(F4&lt;=10,F4,IF(AND(F4&gt;=10,F4&lt;20),10+(F4-10)*1.5,(((25)+(F4-20)*2))))+IF(F4&lt;10,IF(H4&lt;15,G4/12,((G4+1)/12)),IF(AND(F4&gt;=10,F4&lt;20),IF(H4&lt;15,(G4/12)*1.5,((G4+1)/12)*1.5),IF(H4&lt;15,((G4/12)*2),((G4+1)/12)*2)))</f>
        <v>10</v>
      </c>
      <c r="J4" s="23"/>
      <c r="K4" s="18">
        <v>4</v>
      </c>
      <c r="L4" s="18"/>
      <c r="M4" s="19">
        <v>2</v>
      </c>
      <c r="N4" s="18">
        <v>11</v>
      </c>
      <c r="O4" s="22">
        <v>3</v>
      </c>
      <c r="P4" s="30">
        <f>SUM(I4+K4+L4+N4+O4)</f>
        <v>28</v>
      </c>
      <c r="Q4" s="11"/>
      <c r="R4" s="20"/>
      <c r="S4" s="11" t="s">
        <v>25</v>
      </c>
      <c r="T4" s="20">
        <v>4</v>
      </c>
    </row>
    <row r="5" spans="2:4" ht="25.5" customHeight="1">
      <c r="B5" s="9"/>
      <c r="C5" s="9"/>
      <c r="D5" s="12"/>
    </row>
    <row r="6" spans="2:4" ht="25.5" customHeight="1">
      <c r="B6" s="9"/>
      <c r="C6" s="9"/>
      <c r="D6" s="12"/>
    </row>
    <row r="7" spans="2:4" ht="25.5" customHeight="1">
      <c r="B7" s="9"/>
      <c r="C7" s="9"/>
      <c r="D7" s="12"/>
    </row>
    <row r="8" spans="2:4" ht="25.5" customHeight="1">
      <c r="B8" s="9"/>
      <c r="C8" s="9"/>
      <c r="D8" s="12"/>
    </row>
    <row r="9" spans="2:4" ht="25.5" customHeight="1">
      <c r="B9" s="9"/>
      <c r="C9" s="9"/>
      <c r="D9" s="12"/>
    </row>
    <row r="10" spans="2:4" ht="25.5" customHeight="1">
      <c r="B10" s="9"/>
      <c r="C10" s="9"/>
      <c r="D10" s="12"/>
    </row>
    <row r="11" spans="2:4" ht="25.5" customHeight="1">
      <c r="B11" s="9"/>
      <c r="C11" s="9"/>
      <c r="D11" s="12"/>
    </row>
    <row r="12" spans="2:4" ht="25.5" customHeight="1">
      <c r="B12" s="9"/>
      <c r="C12" s="9"/>
      <c r="D12" s="12"/>
    </row>
    <row r="13" spans="2:4" ht="25.5" customHeight="1">
      <c r="B13" s="9"/>
      <c r="C13" s="9"/>
      <c r="D13" s="12"/>
    </row>
    <row r="14" spans="2:4" ht="25.5" customHeight="1">
      <c r="B14" s="9"/>
      <c r="C14" s="9"/>
      <c r="D14" s="12"/>
    </row>
    <row r="15" spans="2:4" ht="25.5" customHeight="1">
      <c r="B15" s="9"/>
      <c r="C15" s="9"/>
      <c r="D15" s="12"/>
    </row>
    <row r="16" spans="2:4" ht="25.5" customHeight="1">
      <c r="B16" s="9"/>
      <c r="C16" s="9"/>
      <c r="D16" s="12"/>
    </row>
    <row r="17" spans="2:4" ht="25.5" customHeight="1">
      <c r="B17" s="9"/>
      <c r="C17" s="9"/>
      <c r="D17" s="12"/>
    </row>
    <row r="18" spans="2:4" ht="25.5" customHeight="1">
      <c r="B18" s="9"/>
      <c r="C18" s="9"/>
      <c r="D18" s="12"/>
    </row>
    <row r="19" spans="2:4" ht="25.5" customHeight="1">
      <c r="B19" s="9"/>
      <c r="C19" s="9"/>
      <c r="D19" s="12"/>
    </row>
    <row r="20" spans="2:4" ht="25.5" customHeight="1">
      <c r="B20" s="9"/>
      <c r="C20" s="9"/>
      <c r="D20" s="12"/>
    </row>
    <row r="21" spans="2:4" ht="25.5" customHeight="1">
      <c r="B21" s="9"/>
      <c r="C21" s="9"/>
      <c r="D21" s="12"/>
    </row>
    <row r="22" spans="2:4" ht="25.5" customHeight="1">
      <c r="B22" s="9"/>
      <c r="C22" s="9"/>
      <c r="D22" s="12"/>
    </row>
    <row r="23" spans="2:4" ht="25.5" customHeight="1">
      <c r="B23" s="9"/>
      <c r="C23" s="9"/>
      <c r="D23" s="12"/>
    </row>
    <row r="24" spans="2:4" ht="25.5" customHeight="1">
      <c r="B24" s="9"/>
      <c r="C24" s="9"/>
      <c r="D24" s="12"/>
    </row>
    <row r="25" spans="2:4" ht="25.5" customHeight="1">
      <c r="B25" s="9"/>
      <c r="C25" s="9"/>
      <c r="D25" s="12"/>
    </row>
    <row r="26" spans="2:4" ht="25.5" customHeight="1">
      <c r="B26" s="9"/>
      <c r="C26" s="9"/>
      <c r="D26" s="12"/>
    </row>
    <row r="27" spans="2:4" ht="25.5" customHeight="1">
      <c r="B27" s="9"/>
      <c r="C27" s="9"/>
      <c r="D27" s="12"/>
    </row>
    <row r="28" spans="2:4" ht="25.5" customHeight="1">
      <c r="B28" s="9"/>
      <c r="C28" s="9"/>
      <c r="D28" s="12"/>
    </row>
    <row r="29" spans="2:4" ht="25.5" customHeight="1">
      <c r="B29" s="9"/>
      <c r="C29" s="9"/>
      <c r="D29" s="12"/>
    </row>
    <row r="30" spans="2:4" ht="25.5" customHeight="1">
      <c r="B30" s="9"/>
      <c r="C30" s="9"/>
      <c r="D30" s="12"/>
    </row>
    <row r="31" spans="2:4" ht="25.5" customHeight="1">
      <c r="B31" s="9"/>
      <c r="C31" s="9"/>
      <c r="D31" s="12"/>
    </row>
    <row r="32" spans="2:4" ht="25.5" customHeight="1">
      <c r="B32" s="9"/>
      <c r="C32" s="9"/>
      <c r="D32" s="12"/>
    </row>
    <row r="33" spans="2:4" ht="25.5" customHeight="1">
      <c r="B33" s="9"/>
      <c r="C33" s="9"/>
      <c r="D33" s="12"/>
    </row>
    <row r="34" spans="2:4" ht="25.5" customHeight="1">
      <c r="B34" s="9"/>
      <c r="C34" s="9"/>
      <c r="D34" s="12"/>
    </row>
    <row r="35" spans="2:4" ht="25.5" customHeight="1">
      <c r="B35" s="9"/>
      <c r="C35" s="9"/>
      <c r="D35" s="12"/>
    </row>
    <row r="36" spans="2:4" ht="25.5" customHeight="1">
      <c r="B36" s="9"/>
      <c r="C36" s="9"/>
      <c r="D36" s="12"/>
    </row>
    <row r="37" spans="2:4" ht="25.5" customHeight="1">
      <c r="B37" s="9"/>
      <c r="C37" s="9"/>
      <c r="D37" s="12"/>
    </row>
    <row r="38" spans="2:4" ht="25.5" customHeight="1">
      <c r="B38" s="9"/>
      <c r="C38" s="9"/>
      <c r="D38" s="12"/>
    </row>
    <row r="39" spans="2:4" ht="25.5" customHeight="1">
      <c r="B39" s="9"/>
      <c r="C39" s="9"/>
      <c r="D39" s="12"/>
    </row>
    <row r="40" spans="2:4" ht="25.5" customHeight="1">
      <c r="B40" s="9"/>
      <c r="C40" s="9"/>
      <c r="D40" s="12"/>
    </row>
    <row r="41" spans="2:4" ht="25.5" customHeight="1">
      <c r="B41" s="9"/>
      <c r="C41" s="9"/>
      <c r="D41" s="12"/>
    </row>
    <row r="42" spans="2:4" ht="25.5" customHeight="1">
      <c r="B42" s="9"/>
      <c r="C42" s="9"/>
      <c r="D42" s="12"/>
    </row>
    <row r="43" spans="2:4" ht="25.5" customHeight="1">
      <c r="B43" s="9"/>
      <c r="C43" s="9"/>
      <c r="D43" s="12"/>
    </row>
    <row r="44" spans="2:4" ht="25.5" customHeight="1">
      <c r="B44" s="9"/>
      <c r="C44" s="9"/>
      <c r="D44" s="12"/>
    </row>
    <row r="45" spans="2:4" ht="25.5" customHeight="1">
      <c r="B45" s="9"/>
      <c r="C45" s="9"/>
      <c r="D45" s="12"/>
    </row>
    <row r="46" spans="2:4" ht="25.5" customHeight="1">
      <c r="B46" s="9"/>
      <c r="C46" s="9"/>
      <c r="D46" s="12"/>
    </row>
    <row r="47" spans="2:4" ht="25.5" customHeight="1">
      <c r="B47" s="9"/>
      <c r="C47" s="9"/>
      <c r="D47" s="12"/>
    </row>
    <row r="48" spans="2:4" ht="25.5" customHeight="1">
      <c r="B48" s="9"/>
      <c r="C48" s="9"/>
      <c r="D48" s="12"/>
    </row>
    <row r="49" spans="2:4" ht="25.5" customHeight="1">
      <c r="B49" s="9"/>
      <c r="C49" s="9"/>
      <c r="D49" s="12"/>
    </row>
    <row r="50" spans="2:4" ht="25.5" customHeight="1">
      <c r="B50" s="9"/>
      <c r="C50" s="9"/>
      <c r="D50" s="12"/>
    </row>
    <row r="51" spans="2:4" ht="25.5" customHeight="1">
      <c r="B51" s="9"/>
      <c r="C51" s="9"/>
      <c r="D51" s="12"/>
    </row>
    <row r="52" spans="2:4" ht="25.5" customHeight="1">
      <c r="B52" s="9"/>
      <c r="C52" s="9"/>
      <c r="D52" s="12"/>
    </row>
    <row r="53" spans="2:4" ht="25.5" customHeight="1">
      <c r="B53" s="9"/>
      <c r="C53" s="9"/>
      <c r="D53" s="12"/>
    </row>
    <row r="54" spans="2:4" ht="25.5" customHeight="1">
      <c r="B54" s="9"/>
      <c r="C54" s="9"/>
      <c r="D54" s="12"/>
    </row>
    <row r="55" spans="2:4" ht="25.5" customHeight="1">
      <c r="B55" s="9"/>
      <c r="C55" s="9"/>
      <c r="D55" s="12"/>
    </row>
    <row r="56" spans="2:4" ht="25.5" customHeight="1">
      <c r="B56" s="9"/>
      <c r="C56" s="9"/>
      <c r="D56" s="12"/>
    </row>
    <row r="57" spans="2:4" ht="25.5" customHeight="1">
      <c r="B57" s="9"/>
      <c r="C57" s="9"/>
      <c r="D57" s="12"/>
    </row>
    <row r="58" spans="2:4" ht="25.5" customHeight="1">
      <c r="B58" s="9"/>
      <c r="C58" s="9"/>
      <c r="D58" s="12"/>
    </row>
    <row r="59" spans="2:4" ht="25.5" customHeight="1">
      <c r="B59" s="9"/>
      <c r="C59" s="9"/>
      <c r="D59" s="12"/>
    </row>
    <row r="60" spans="2:4" ht="25.5" customHeight="1">
      <c r="B60" s="9"/>
      <c r="C60" s="9"/>
      <c r="D60" s="12"/>
    </row>
    <row r="61" spans="2:4" ht="25.5" customHeight="1">
      <c r="B61" s="9"/>
      <c r="C61" s="9"/>
      <c r="D61" s="12"/>
    </row>
    <row r="62" spans="2:4" ht="25.5" customHeight="1">
      <c r="B62" s="9"/>
      <c r="C62" s="9"/>
      <c r="D62" s="12"/>
    </row>
    <row r="63" spans="2:4" ht="25.5" customHeight="1">
      <c r="B63" s="9"/>
      <c r="C63" s="9"/>
      <c r="D63" s="12"/>
    </row>
    <row r="64" spans="2:4" ht="25.5" customHeight="1">
      <c r="B64" s="9"/>
      <c r="C64" s="9"/>
      <c r="D64" s="12"/>
    </row>
    <row r="65" spans="2:4" ht="25.5" customHeight="1">
      <c r="B65" s="9"/>
      <c r="C65" s="9"/>
      <c r="D65" s="12"/>
    </row>
    <row r="66" spans="2:4" ht="25.5" customHeight="1">
      <c r="B66" s="9"/>
      <c r="C66" s="9"/>
      <c r="D66" s="12"/>
    </row>
    <row r="67" spans="2:4" ht="25.5" customHeight="1">
      <c r="B67" s="9"/>
      <c r="C67" s="9"/>
      <c r="D67" s="12"/>
    </row>
    <row r="68" spans="2:4" ht="25.5" customHeight="1">
      <c r="B68" s="9"/>
      <c r="C68" s="9"/>
      <c r="D68" s="12"/>
    </row>
    <row r="69" spans="2:4" ht="25.5" customHeight="1">
      <c r="B69" s="9"/>
      <c r="C69" s="9"/>
      <c r="D69" s="12"/>
    </row>
    <row r="70" spans="2:4" ht="25.5" customHeight="1">
      <c r="B70" s="9"/>
      <c r="C70" s="9"/>
      <c r="D70" s="12"/>
    </row>
    <row r="71" spans="2:4" ht="25.5" customHeight="1">
      <c r="B71" s="9"/>
      <c r="C71" s="9"/>
      <c r="D71" s="12"/>
    </row>
    <row r="72" spans="2:4" ht="25.5" customHeight="1">
      <c r="B72" s="9"/>
      <c r="C72" s="9"/>
      <c r="D72" s="12"/>
    </row>
    <row r="73" spans="2:4" ht="25.5" customHeight="1">
      <c r="B73" s="9"/>
      <c r="C73" s="9"/>
      <c r="D73" s="12"/>
    </row>
    <row r="74" spans="2:4" ht="25.5" customHeight="1">
      <c r="B74" s="9"/>
      <c r="C74" s="9"/>
      <c r="D74" s="12"/>
    </row>
    <row r="75" spans="2:4" ht="25.5" customHeight="1">
      <c r="B75" s="9"/>
      <c r="C75" s="9"/>
      <c r="D75" s="12"/>
    </row>
    <row r="76" spans="2:4" ht="25.5" customHeight="1">
      <c r="B76" s="9"/>
      <c r="C76" s="9"/>
      <c r="D76" s="12"/>
    </row>
    <row r="77" spans="2:4" ht="25.5" customHeight="1">
      <c r="B77" s="9"/>
      <c r="C77" s="9"/>
      <c r="D77" s="12"/>
    </row>
    <row r="78" spans="2:4" ht="25.5" customHeight="1">
      <c r="B78" s="9"/>
      <c r="C78" s="9"/>
      <c r="D78" s="12"/>
    </row>
    <row r="79" spans="2:4" ht="25.5" customHeight="1">
      <c r="B79" s="9"/>
      <c r="C79" s="9"/>
      <c r="D79" s="12"/>
    </row>
    <row r="80" spans="2:4" ht="25.5" customHeight="1">
      <c r="B80" s="9"/>
      <c r="C80" s="9"/>
      <c r="D80" s="12"/>
    </row>
    <row r="81" spans="2:4" ht="25.5" customHeight="1">
      <c r="B81" s="9"/>
      <c r="C81" s="9"/>
      <c r="D81" s="12"/>
    </row>
    <row r="82" spans="2:4" ht="25.5" customHeight="1">
      <c r="B82" s="9"/>
      <c r="C82" s="9"/>
      <c r="D82" s="12"/>
    </row>
    <row r="83" spans="2:4" ht="25.5" customHeight="1">
      <c r="B83" s="9"/>
      <c r="C83" s="9"/>
      <c r="D83" s="12"/>
    </row>
    <row r="84" spans="2:4" ht="25.5" customHeight="1">
      <c r="B84" s="9"/>
      <c r="C84" s="9"/>
      <c r="D84" s="12"/>
    </row>
    <row r="85" spans="2:4" ht="25.5" customHeight="1">
      <c r="B85" s="9"/>
      <c r="C85" s="9"/>
      <c r="D85" s="12"/>
    </row>
    <row r="86" spans="2:4" ht="25.5" customHeight="1">
      <c r="B86" s="9"/>
      <c r="C86" s="9"/>
      <c r="D86" s="12"/>
    </row>
    <row r="87" spans="2:4" ht="25.5" customHeight="1">
      <c r="B87" s="9"/>
      <c r="C87" s="9"/>
      <c r="D87" s="12"/>
    </row>
    <row r="88" spans="2:4" ht="25.5" customHeight="1">
      <c r="B88" s="9"/>
      <c r="C88" s="9"/>
      <c r="D88" s="12"/>
    </row>
    <row r="89" spans="2:4" ht="25.5" customHeight="1">
      <c r="B89" s="9"/>
      <c r="C89" s="9"/>
      <c r="D89" s="12"/>
    </row>
    <row r="90" spans="2:4" ht="25.5" customHeight="1">
      <c r="B90" s="9"/>
      <c r="C90" s="9"/>
      <c r="D90" s="12"/>
    </row>
    <row r="91" spans="2:4" ht="25.5" customHeight="1">
      <c r="B91" s="9"/>
      <c r="C91" s="9"/>
      <c r="D91" s="12"/>
    </row>
    <row r="92" spans="2:4" ht="25.5" customHeight="1">
      <c r="B92" s="9"/>
      <c r="C92" s="9"/>
      <c r="D92" s="12"/>
    </row>
    <row r="93" spans="2:4" ht="25.5" customHeight="1">
      <c r="B93" s="9"/>
      <c r="C93" s="9"/>
      <c r="D93" s="12"/>
    </row>
    <row r="94" spans="2:4" ht="25.5" customHeight="1">
      <c r="B94" s="9"/>
      <c r="C94" s="9"/>
      <c r="D94" s="12"/>
    </row>
    <row r="95" spans="2:4" ht="25.5" customHeight="1">
      <c r="B95" s="9"/>
      <c r="C95" s="9"/>
      <c r="D95" s="12"/>
    </row>
    <row r="96" spans="2:4" ht="25.5" customHeight="1">
      <c r="B96" s="9"/>
      <c r="C96" s="9"/>
      <c r="D96" s="12"/>
    </row>
    <row r="97" spans="2:4" ht="25.5" customHeight="1">
      <c r="B97" s="9"/>
      <c r="C97" s="9"/>
      <c r="D97" s="12"/>
    </row>
    <row r="98" spans="2:4" ht="25.5" customHeight="1">
      <c r="B98" s="9"/>
      <c r="C98" s="9"/>
      <c r="D98" s="12"/>
    </row>
    <row r="99" spans="2:4" ht="25.5" customHeight="1">
      <c r="B99" s="9"/>
      <c r="C99" s="9"/>
      <c r="D99" s="12"/>
    </row>
    <row r="100" spans="2:4" ht="25.5" customHeight="1">
      <c r="B100" s="9"/>
      <c r="C100" s="9"/>
      <c r="D100" s="12"/>
    </row>
    <row r="101" spans="2:4" ht="25.5" customHeight="1">
      <c r="B101" s="9"/>
      <c r="C101" s="9"/>
      <c r="D101" s="12"/>
    </row>
    <row r="102" spans="2:4" ht="25.5" customHeight="1">
      <c r="B102" s="9"/>
      <c r="C102" s="9"/>
      <c r="D102" s="12"/>
    </row>
    <row r="103" spans="2:4" ht="25.5" customHeight="1">
      <c r="B103" s="9"/>
      <c r="C103" s="9"/>
      <c r="D103" s="12"/>
    </row>
    <row r="104" spans="2:4" ht="25.5" customHeight="1">
      <c r="B104" s="9"/>
      <c r="C104" s="9"/>
      <c r="D104" s="12"/>
    </row>
    <row r="105" spans="2:4" ht="25.5" customHeight="1">
      <c r="B105" s="9"/>
      <c r="C105" s="9"/>
      <c r="D105" s="12"/>
    </row>
    <row r="106" spans="2:4" ht="25.5" customHeight="1">
      <c r="B106" s="9"/>
      <c r="C106" s="9"/>
      <c r="D106" s="12"/>
    </row>
    <row r="107" spans="2:4" ht="25.5" customHeight="1">
      <c r="B107" s="9"/>
      <c r="C107" s="9"/>
      <c r="D107" s="12"/>
    </row>
    <row r="108" spans="2:4" ht="25.5" customHeight="1">
      <c r="B108" s="9"/>
      <c r="C108" s="9"/>
      <c r="D108" s="12"/>
    </row>
    <row r="109" spans="2:4" ht="25.5" customHeight="1">
      <c r="B109" s="9"/>
      <c r="C109" s="9"/>
      <c r="D109" s="12"/>
    </row>
    <row r="110" spans="2:4" ht="25.5" customHeight="1">
      <c r="B110" s="9"/>
      <c r="C110" s="9"/>
      <c r="D110" s="12"/>
    </row>
    <row r="111" spans="2:4" ht="25.5" customHeight="1">
      <c r="B111" s="9"/>
      <c r="C111" s="9"/>
      <c r="D111" s="12"/>
    </row>
    <row r="112" spans="2:4" ht="25.5" customHeight="1">
      <c r="B112" s="9"/>
      <c r="C112" s="9"/>
      <c r="D112" s="12"/>
    </row>
    <row r="113" spans="2:4" ht="25.5" customHeight="1">
      <c r="B113" s="9"/>
      <c r="C113" s="9"/>
      <c r="D113" s="12"/>
    </row>
    <row r="114" spans="2:4" ht="25.5" customHeight="1">
      <c r="B114" s="9"/>
      <c r="C114" s="9"/>
      <c r="D114" s="12"/>
    </row>
    <row r="115" spans="2:4" ht="25.5" customHeight="1">
      <c r="B115" s="9"/>
      <c r="C115" s="9"/>
      <c r="D115" s="12"/>
    </row>
    <row r="116" spans="2:4" ht="25.5" customHeight="1">
      <c r="B116" s="9"/>
      <c r="C116" s="9"/>
      <c r="D116" s="12"/>
    </row>
    <row r="117" spans="2:4" ht="25.5" customHeight="1">
      <c r="B117" s="9"/>
      <c r="C117" s="9"/>
      <c r="D117" s="12"/>
    </row>
    <row r="118" spans="2:4" ht="25.5" customHeight="1">
      <c r="B118" s="9"/>
      <c r="C118" s="9"/>
      <c r="D118" s="12"/>
    </row>
    <row r="119" spans="2:4" ht="25.5" customHeight="1">
      <c r="B119" s="9"/>
      <c r="C119" s="9"/>
      <c r="D119" s="12"/>
    </row>
    <row r="120" spans="2:4" ht="25.5" customHeight="1">
      <c r="B120" s="9"/>
      <c r="C120" s="9"/>
      <c r="D120" s="12"/>
    </row>
    <row r="121" spans="2:4" ht="25.5" customHeight="1">
      <c r="B121" s="9"/>
      <c r="C121" s="9"/>
      <c r="D121" s="12"/>
    </row>
    <row r="122" spans="2:4" ht="25.5" customHeight="1">
      <c r="B122" s="9"/>
      <c r="C122" s="9"/>
      <c r="D122" s="12"/>
    </row>
    <row r="123" spans="2:4" ht="25.5" customHeight="1">
      <c r="B123" s="9"/>
      <c r="C123" s="9"/>
      <c r="D123" s="12"/>
    </row>
    <row r="124" spans="2:4" ht="25.5" customHeight="1">
      <c r="B124" s="9"/>
      <c r="C124" s="9"/>
      <c r="D124" s="12"/>
    </row>
    <row r="125" spans="2:4" ht="25.5" customHeight="1">
      <c r="B125" s="9"/>
      <c r="C125" s="9"/>
      <c r="D125" s="12"/>
    </row>
    <row r="126" spans="2:4" ht="25.5" customHeight="1">
      <c r="B126" s="9"/>
      <c r="C126" s="9"/>
      <c r="D126" s="12"/>
    </row>
    <row r="127" spans="2:4" ht="25.5" customHeight="1">
      <c r="B127" s="9"/>
      <c r="C127" s="9"/>
      <c r="D127" s="12"/>
    </row>
    <row r="128" spans="2:4" ht="25.5" customHeight="1">
      <c r="B128" s="9"/>
      <c r="C128" s="9"/>
      <c r="D128" s="12"/>
    </row>
    <row r="129" spans="2:4" ht="25.5" customHeight="1">
      <c r="B129" s="9"/>
      <c r="C129" s="9"/>
      <c r="D129" s="12"/>
    </row>
    <row r="130" spans="2:4" ht="25.5" customHeight="1">
      <c r="B130" s="9"/>
      <c r="C130" s="9"/>
      <c r="D130" s="12"/>
    </row>
    <row r="131" spans="2:4" ht="25.5" customHeight="1">
      <c r="B131" s="9"/>
      <c r="C131" s="9"/>
      <c r="D131" s="12"/>
    </row>
    <row r="132" spans="2:4" ht="25.5" customHeight="1">
      <c r="B132" s="9"/>
      <c r="C132" s="9"/>
      <c r="D132" s="12"/>
    </row>
    <row r="133" spans="2:4" ht="25.5" customHeight="1">
      <c r="B133" s="9"/>
      <c r="C133" s="9"/>
      <c r="D133" s="12"/>
    </row>
    <row r="134" spans="2:4" ht="25.5" customHeight="1">
      <c r="B134" s="9"/>
      <c r="C134" s="9"/>
      <c r="D134" s="12"/>
    </row>
    <row r="135" spans="2:4" ht="25.5" customHeight="1">
      <c r="B135" s="9"/>
      <c r="C135" s="9"/>
      <c r="D135" s="12"/>
    </row>
    <row r="136" spans="2:4" ht="25.5" customHeight="1">
      <c r="B136" s="9"/>
      <c r="C136" s="9"/>
      <c r="D136" s="12"/>
    </row>
    <row r="137" spans="2:4" ht="25.5" customHeight="1">
      <c r="B137" s="9"/>
      <c r="C137" s="9"/>
      <c r="D137" s="12"/>
    </row>
    <row r="138" spans="2:4" ht="25.5" customHeight="1">
      <c r="B138" s="9"/>
      <c r="C138" s="9"/>
      <c r="D138" s="12"/>
    </row>
    <row r="139" spans="2:4" ht="25.5" customHeight="1">
      <c r="B139" s="9"/>
      <c r="C139" s="9"/>
      <c r="D139" s="12"/>
    </row>
    <row r="140" spans="2:4" ht="25.5" customHeight="1">
      <c r="B140" s="9"/>
      <c r="C140" s="9"/>
      <c r="D140" s="12"/>
    </row>
    <row r="141" spans="2:4" ht="25.5" customHeight="1">
      <c r="B141" s="9"/>
      <c r="C141" s="9"/>
      <c r="D141" s="12"/>
    </row>
    <row r="142" spans="2:4" ht="25.5" customHeight="1">
      <c r="B142" s="9"/>
      <c r="C142" s="9"/>
      <c r="D142" s="12"/>
    </row>
    <row r="143" spans="2:4" ht="25.5" customHeight="1">
      <c r="B143" s="9"/>
      <c r="C143" s="9"/>
      <c r="D143" s="12"/>
    </row>
    <row r="144" spans="2:4" ht="25.5" customHeight="1">
      <c r="B144" s="9"/>
      <c r="C144" s="9"/>
      <c r="D144" s="12"/>
    </row>
    <row r="145" spans="2:4" ht="25.5" customHeight="1">
      <c r="B145" s="9"/>
      <c r="C145" s="9"/>
      <c r="D145" s="12"/>
    </row>
    <row r="146" spans="2:4" ht="25.5" customHeight="1">
      <c r="B146" s="9"/>
      <c r="C146" s="9"/>
      <c r="D146" s="12"/>
    </row>
    <row r="147" spans="2:4" ht="25.5" customHeight="1">
      <c r="B147" s="9"/>
      <c r="C147" s="9"/>
      <c r="D147" s="12"/>
    </row>
    <row r="148" spans="2:4" ht="25.5" customHeight="1">
      <c r="B148" s="9"/>
      <c r="C148" s="9"/>
      <c r="D148" s="12"/>
    </row>
    <row r="149" spans="2:4" ht="25.5" customHeight="1">
      <c r="B149" s="9"/>
      <c r="C149" s="9"/>
      <c r="D149" s="12"/>
    </row>
    <row r="150" spans="2:4" ht="25.5" customHeight="1">
      <c r="B150" s="9"/>
      <c r="C150" s="9"/>
      <c r="D150" s="12"/>
    </row>
    <row r="151" spans="2:4" ht="25.5" customHeight="1">
      <c r="B151" s="9"/>
      <c r="C151" s="9"/>
      <c r="D151" s="12"/>
    </row>
    <row r="152" spans="2:4" ht="25.5" customHeight="1">
      <c r="B152" s="9"/>
      <c r="C152" s="9"/>
      <c r="D152" s="12"/>
    </row>
    <row r="153" spans="2:4" ht="25.5" customHeight="1">
      <c r="B153" s="9"/>
      <c r="C153" s="9"/>
      <c r="D153" s="12"/>
    </row>
    <row r="154" spans="2:4" ht="25.5" customHeight="1">
      <c r="B154" s="9"/>
      <c r="C154" s="9"/>
      <c r="D154" s="12"/>
    </row>
    <row r="155" spans="2:4" ht="25.5" customHeight="1">
      <c r="B155" s="9"/>
      <c r="C155" s="9"/>
      <c r="D155" s="12"/>
    </row>
    <row r="156" spans="2:4" ht="25.5" customHeight="1">
      <c r="B156" s="9"/>
      <c r="C156" s="9"/>
      <c r="D156" s="12"/>
    </row>
    <row r="157" spans="2:4" ht="25.5" customHeight="1">
      <c r="B157" s="9"/>
      <c r="C157" s="9"/>
      <c r="D157" s="12"/>
    </row>
    <row r="158" spans="2:4" ht="25.5" customHeight="1">
      <c r="B158" s="9"/>
      <c r="C158" s="9"/>
      <c r="D158" s="12"/>
    </row>
    <row r="159" spans="2:4" ht="25.5" customHeight="1">
      <c r="B159" s="9"/>
      <c r="C159" s="9"/>
      <c r="D159" s="12"/>
    </row>
    <row r="160" spans="2:4" ht="25.5" customHeight="1">
      <c r="B160" s="9"/>
      <c r="C160" s="9"/>
      <c r="D160" s="12"/>
    </row>
    <row r="161" spans="2:4" ht="25.5" customHeight="1">
      <c r="B161" s="9"/>
      <c r="C161" s="9"/>
      <c r="D161" s="12"/>
    </row>
    <row r="162" spans="2:4" ht="25.5" customHeight="1">
      <c r="B162" s="9"/>
      <c r="C162" s="9"/>
      <c r="D162" s="12"/>
    </row>
  </sheetData>
  <sheetProtection/>
  <mergeCells count="11">
    <mergeCell ref="P2:P3"/>
    <mergeCell ref="Q2:R2"/>
    <mergeCell ref="S2:T2"/>
    <mergeCell ref="A1:T1"/>
    <mergeCell ref="A2:A3"/>
    <mergeCell ref="B2:B3"/>
    <mergeCell ref="C2:C3"/>
    <mergeCell ref="D2:D3"/>
    <mergeCell ref="E2:E3"/>
    <mergeCell ref="F2:I2"/>
    <mergeCell ref="K2:N2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2019-08-28T13:30:20Z</dcterms:modified>
  <cp:category/>
  <cp:version/>
  <cp:contentType/>
  <cp:contentStatus/>
</cp:coreProperties>
</file>