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 70" sheetId="1" r:id="rId1"/>
  </sheets>
  <definedNames/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<sst xmlns="http://schemas.openxmlformats.org/spreadsheetml/2006/main" count="782" uniqueCount="377">
  <si>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</si>
  <si>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</si>
  <si>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</si>
  <si>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</si>
  <si>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</si>
  <si>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</si>
  <si>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</si>
  <si>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</si>
  <si>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</si>
  <si>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</si>
  <si>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</si>
  <si>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</si>
  <si>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</si>
  <si>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</si>
  <si>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</si>
  <si>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</si>
  <si>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</si>
  <si>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</si>
  <si>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</si>
  <si>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</si>
  <si>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</si>
  <si>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</si>
  <si>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ΛΑΡΙΣΑΙΩΝ</t>
  </si>
  <si>
    <t>ΟΙΚΟΝΟΜΟΥ</t>
  </si>
  <si>
    <t>ΜΑΡΓΑΡΙΤΑ</t>
  </si>
  <si>
    <t>Δ.Σ. ΣΤΑΥΡΟΥ ΓΗΓΕΝΩΝ</t>
  </si>
  <si>
    <t>ΜΑΚΡΗ</t>
  </si>
  <si>
    <t>ΑΓΓΕΛΙΚΗ</t>
  </si>
  <si>
    <t>2ο Δ.Σ. ΕΛΑΣΣΟΝΑΣ</t>
  </si>
  <si>
    <t>ΠΝΕΥΜΑΤΙΚΟΣ</t>
  </si>
  <si>
    <t>ΑΘΑΝΑΣΙΟΣ</t>
  </si>
  <si>
    <t>1ο Δ.Σ. ΓΙΑΝΝΟΥΛΗΣ</t>
  </si>
  <si>
    <t>ΠΑΠΑΚΩΣΤΑ</t>
  </si>
  <si>
    <t>ΟΛΓΑ</t>
  </si>
  <si>
    <t>Δ.Σ. ΑΙΓΑΝΗΣ</t>
  </si>
  <si>
    <t>ΑΓΙΑΣ</t>
  </si>
  <si>
    <t>3ο Δ.Σ.ΦΑΡΣΑΛΩΝ</t>
  </si>
  <si>
    <t>ΓΕΩΡΓΙΟΥ</t>
  </si>
  <si>
    <t>ΓΕΩΡΓΙΟΣ</t>
  </si>
  <si>
    <t>24ο Δ.Σ. ΛΑΡΙΣΑΣ</t>
  </si>
  <si>
    <t>ΚΑΜΠΟΥΡΗ</t>
  </si>
  <si>
    <t>ΣΤΥΛΙΑΝΗ</t>
  </si>
  <si>
    <t>ΓΙΩΤΣΑ</t>
  </si>
  <si>
    <t>ΘΕΟΛΟΓΙΑ-ΙΩΑΝΝΑ</t>
  </si>
  <si>
    <t>Δ.Σ. ΑΡΓΥΡΟΠΟΥΛΙΟΥ</t>
  </si>
  <si>
    <t>ΔΗΜΟΥ</t>
  </si>
  <si>
    <t>ΕΛΕΥΘΕΡΙΑ</t>
  </si>
  <si>
    <t>2ο Δ.Σ. ΓΙΑΝΝΟΥΛΗΣ</t>
  </si>
  <si>
    <t>ΖΑΡΜΠΑΝΗ</t>
  </si>
  <si>
    <t>ΜΑΡΙΑ</t>
  </si>
  <si>
    <t>19ο Δ.Σ. ΛΑΡΙΣΑΣ</t>
  </si>
  <si>
    <t>ΚΑΛΟΓΗΡΟΣ</t>
  </si>
  <si>
    <t>ΗΛΙΑΣ</t>
  </si>
  <si>
    <t>ΚΑΠΕΡΩΝΗΣ</t>
  </si>
  <si>
    <t>Δ.Σ. ΝΙΚΑΙΑΣ</t>
  </si>
  <si>
    <t>ΛΑΔΟΠΟΥΛΟΣ</t>
  </si>
  <si>
    <t>ΑΛΕΞΑΝΔΡΟΣ</t>
  </si>
  <si>
    <t>Δ.Σ. ΚΡΑΝΕΑΣ</t>
  </si>
  <si>
    <t>ΜΠΑΜΠΑΝΙΚΑΣ</t>
  </si>
  <si>
    <t>ΔΗΜΗΤΡΙΟΣ</t>
  </si>
  <si>
    <t>1ο Δ.Σ. ΦΑΡΣΑΛΩΝ</t>
  </si>
  <si>
    <t>ΦΑΡΣΑΛΩΝ</t>
  </si>
  <si>
    <t>ΜΠΑΣΙΑΚΟΥ</t>
  </si>
  <si>
    <t>ΕΛΠΙΝΙΚΗ</t>
  </si>
  <si>
    <t>17ο Δ.Σ. ΛΑΡΙΣΑΣ</t>
  </si>
  <si>
    <t>ΜΠΛΟΥΝΑ</t>
  </si>
  <si>
    <t>ΑΜΑΛΙΑ</t>
  </si>
  <si>
    <t>2ο Δ.Σ. ΑΓΙΑΣ</t>
  </si>
  <si>
    <t>ΧΡΥΣΟΥΛΑ</t>
  </si>
  <si>
    <t>16ο Δ.Σ. ΛΑΡΙΣΑΣ</t>
  </si>
  <si>
    <t>ΤΣΙΑΚΛΑΓΚΑΝΟΣ</t>
  </si>
  <si>
    <t>ΚΩΝΣΤΑΝΤΙΝΟΣ</t>
  </si>
  <si>
    <t>44ο Δ.Σ. ΛΑΡΙΣΑΣ</t>
  </si>
  <si>
    <t>ΤΖΑΝΕΤΟΠΟΥΛΟΥ</t>
  </si>
  <si>
    <t>ΣΟΦΙΑ</t>
  </si>
  <si>
    <t>Δ.Σ. ΣΤΟΜΙΟΥ</t>
  </si>
  <si>
    <t>ΝΑΙ</t>
  </si>
  <si>
    <t>ΚΑΡΑΓΕΩΡΓΟΥ</t>
  </si>
  <si>
    <t>1ο Δ.Σ. ΕΛΑΣΣΟΝΑΣ</t>
  </si>
  <si>
    <t>ΚΙΛΕΛΕΡ</t>
  </si>
  <si>
    <t>ΚΩΣΤΑΚΗ</t>
  </si>
  <si>
    <t>ΕΥΓΕΝΙΑ</t>
  </si>
  <si>
    <t>5ο Δ.Σ. ΛΑΡΙΣΑΣ</t>
  </si>
  <si>
    <t>12ο Δ.Σ. ΛΑΡΙΣΑΣ</t>
  </si>
  <si>
    <t>ΑΡΓΥΡΗ</t>
  </si>
  <si>
    <t>ΒΑΣΙΛΙΚΗ</t>
  </si>
  <si>
    <t>33ο Δ.Σ. ΛΑΡΙΣΑΣ</t>
  </si>
  <si>
    <t>ΒΑΛΙΑΚΑ</t>
  </si>
  <si>
    <t>ΖΑΧΕΙΛΑ</t>
  </si>
  <si>
    <t>ΑΙΤΗΣΗ ΑΠΟΣΠΑΣΗΣ ΑΠΟ ΕΙΔΙΚΗ ΣΤΗ ΓΕΝΙΚΗ ΕΚΠ/ΣΗ</t>
  </si>
  <si>
    <t>26ο Δ.Σ. ΛΑΡΙΣΑΣ-ΤΜΗΜΑ ΕΝΤΑΞΗΣ</t>
  </si>
  <si>
    <t>ΤΥΡΝΑΒΟΥ</t>
  </si>
  <si>
    <t>ΤΕΡΖΟΥΔΗ</t>
  </si>
  <si>
    <t>Δ.Σ. ΣΥΚΟΥΡΙΟΥ</t>
  </si>
  <si>
    <t>ΣΥΖΥΓΟΣ ΣΤΡΑΤΙΩΤΙΚΟΥ</t>
  </si>
  <si>
    <t>ΕΙΔΙΚΗ ΚΑΤΗΓΟΡΙΑ</t>
  </si>
  <si>
    <t>ΒΑΡΣΑΜΗΣ</t>
  </si>
  <si>
    <t>ΜΠΛΕΤΣΑ</t>
  </si>
  <si>
    <t>ΔΗΜΗΤΡΑ</t>
  </si>
  <si>
    <t>1ο Δ.Σ. ΑΓΙΑΣ</t>
  </si>
  <si>
    <t>ΓΚΟΥΝΤΟΥΜΑ</t>
  </si>
  <si>
    <t>1ο Δ.Σ. ΒΕΡΔΙΚΟΥΣΙΑΣ</t>
  </si>
  <si>
    <t>ΠΟΝΤΙΚΗ</t>
  </si>
  <si>
    <t>ΕΛΕΝΗ</t>
  </si>
  <si>
    <t>6ο Δ.Σ. ΛΑΡΙΣΑΣ</t>
  </si>
  <si>
    <t>ΣΚΕΝΤΟΥ</t>
  </si>
  <si>
    <t>ΑΓΟΡΙΤΣΑ</t>
  </si>
  <si>
    <t>11ο Δ.Σ. ΛΑΡΙΣΑΣ</t>
  </si>
  <si>
    <t>ΠΑΠΑΚΩΝΣΤΑΝΤΙΝΟΥ</t>
  </si>
  <si>
    <t>ΑΡΕΤΗ</t>
  </si>
  <si>
    <t>Δ.Σ. ΦΑΛΑΝΗΣ</t>
  </si>
  <si>
    <t>ΑΝΑΓΝΩΣΤΟΠΟΥΛΟΣ</t>
  </si>
  <si>
    <t>ΝΙΚΟΛΑΟΣ</t>
  </si>
  <si>
    <t>ΓΙΤΣΗ</t>
  </si>
  <si>
    <t>Δ.Σ. ΕΡΕΤΡΙΑΣ</t>
  </si>
  <si>
    <t>ΓΛΥΚΕΡΙΑ</t>
  </si>
  <si>
    <t>ΚΟΡΔΑΜΠΑΛΟΥ</t>
  </si>
  <si>
    <t>ΛΟΥΚΟΥΤΟΥ</t>
  </si>
  <si>
    <t>ΑΝΑΣΤΑΣΙΑ</t>
  </si>
  <si>
    <t>3ο Δ.Σ. ΦΑΡΣΑΛΩΝ</t>
  </si>
  <si>
    <t>ΠΑΠΑΓΕΩΡΓΙΟΥ</t>
  </si>
  <si>
    <t>ΕΥΡΥΔΙΚΗ</t>
  </si>
  <si>
    <t>10ο Δ.Σ. ΛΑΡΙΣΑΣ</t>
  </si>
  <si>
    <t>ΤΣΑΚΝΑΚΗ</t>
  </si>
  <si>
    <t>3ο Δ.Σ. ΕΛΑΣΣΟΝΑΣ</t>
  </si>
  <si>
    <t>ΤΖΗΜΑ</t>
  </si>
  <si>
    <t>ΕΥΑΝΘΙΑ</t>
  </si>
  <si>
    <t>Δ.Σ. ΖΑΠΠΕΙΟΥ</t>
  </si>
  <si>
    <t>ΕΙΔΙΚΟ Δ.Σ. ΓΙΑΝΝΟΥΛΗΣ</t>
  </si>
  <si>
    <t>ΚΑΝΑΒΟΥΡΑΣ</t>
  </si>
  <si>
    <t>43ο Δ.Σ. ΛΑΡΙΣΑΣ</t>
  </si>
  <si>
    <t>ΚΥΡΙΑΝΝΑΚΗ</t>
  </si>
  <si>
    <t>ΕΛΑΣΣΟΝΑΣ</t>
  </si>
  <si>
    <t>ΤΣΑΡΟΥΧΑ</t>
  </si>
  <si>
    <t>ΔΕΣΠΟΙΝΑ</t>
  </si>
  <si>
    <t>ΠΑΤΣΙΩΛΗΣ</t>
  </si>
  <si>
    <t>ΙΩΑΝΝΗΣ</t>
  </si>
  <si>
    <t>ΣΙΩΜΟΥ</t>
  </si>
  <si>
    <t>ΣΤΑΥΡΟΥΛΑ</t>
  </si>
  <si>
    <t>ΜΠΑΛΙΑΦΑ</t>
  </si>
  <si>
    <t>ΧΑΤΖΗΙΩΑΝΝΟΥ</t>
  </si>
  <si>
    <t>ΚΩΝΣΤΑΝΤΙΑ</t>
  </si>
  <si>
    <t>25ο Δ.Σ. ΛΑΡΙΣΑΣ</t>
  </si>
  <si>
    <t>ΖΩΤΟΥ</t>
  </si>
  <si>
    <t>Δ.Σ. ΚΑΛΛΙΘΕΑΣ</t>
  </si>
  <si>
    <t>ΒΑΪΟΥ</t>
  </si>
  <si>
    <t>ΙΩΑΝΝΑ</t>
  </si>
  <si>
    <t>ΜΕΓΑ</t>
  </si>
  <si>
    <t>ΣΩΤΗΡΙΑ</t>
  </si>
  <si>
    <t>ΜΠΑΛΑΜΩΤΗΣ</t>
  </si>
  <si>
    <t>ΚΩΝΣΤΑΝΤΙΝΟΥ</t>
  </si>
  <si>
    <t>27ο Δ.Σ. ΛΑΡΙΣΑΣ</t>
  </si>
  <si>
    <t>ΠΑΠΑΔΗΜΗΤΡΙΟΥ</t>
  </si>
  <si>
    <t>22ο Δ.Σ. ΛΑΡΙΣΑΣ</t>
  </si>
  <si>
    <t>ΤΣΙΛΙΓΚΑ</t>
  </si>
  <si>
    <t>ΞΑΝΘΗ</t>
  </si>
  <si>
    <t>Δ.Σ. ΛΥΚΟΥΔΙΟΥ</t>
  </si>
  <si>
    <t>ΚΑΤΣΑΡΟΣ</t>
  </si>
  <si>
    <t>30ο Δ.Σ. ΛΑΡΙΣΑΣ</t>
  </si>
  <si>
    <t>ΛΥΓΟΥΡΑ</t>
  </si>
  <si>
    <t>Δ.Σ ΛΟΥΤΡΟΥ ΕΛΑΣΣΟΝΑΣ</t>
  </si>
  <si>
    <t>ΤΣΙΟΥΡΒΑ</t>
  </si>
  <si>
    <t>ΕΥΑΓΓΕΛΙΑ</t>
  </si>
  <si>
    <t>23ο Δ.. ΛΑΡΙΣΑΣ</t>
  </si>
  <si>
    <t>ΝΤΟΥΜΑΝΗΣ</t>
  </si>
  <si>
    <t>ΕΥΑΓΓΕΛΟΣ</t>
  </si>
  <si>
    <t>ΜΠΟΛΙΑ</t>
  </si>
  <si>
    <t>ΒΙΡΓΙΝΙΑ</t>
  </si>
  <si>
    <t>Γ΄ΑΘΗΝΩΝ</t>
  </si>
  <si>
    <t>ΜΥΛΩΝΑ</t>
  </si>
  <si>
    <t>ΝΙΚΟΛΟΠΟΥΛΟΥ</t>
  </si>
  <si>
    <t>ΚΩΝΣΤΑΝΤΙΝΙΑ</t>
  </si>
  <si>
    <t>ΠΑΝΑΓΙΩΤΟΥ</t>
  </si>
  <si>
    <t>ΠΑΠΑΕΥΘΥΜΙΟΥ</t>
  </si>
  <si>
    <t>ΠΗΝΕΛΟΠΗ</t>
  </si>
  <si>
    <t>ΠΑΠΑΝΙΚΟΛΑΟΥ</t>
  </si>
  <si>
    <t>ΠΑΠΑΡΓΥΡΗ</t>
  </si>
  <si>
    <t>ΠΙΛΑΤΟΥ</t>
  </si>
  <si>
    <t>ΜΑΓΝΗΣΙΑΣ</t>
  </si>
  <si>
    <t>ΠΛΑΤΣΑ</t>
  </si>
  <si>
    <t>ΕΥΡΥΚΛΕΙΑ</t>
  </si>
  <si>
    <t>ΠΡΕΚΑΤΕ</t>
  </si>
  <si>
    <t>ΘΕΟΔΩΡΑ</t>
  </si>
  <si>
    <t>ΣΑΚΚΑ</t>
  </si>
  <si>
    <t>ΑΙΚΑΤΕΡΙΝΗ</t>
  </si>
  <si>
    <t>ΣΚΥΛΟΓΙΑΝΝΗ</t>
  </si>
  <si>
    <t>ΑΛΕΞΑΝΔΡΑ</t>
  </si>
  <si>
    <t>ΣΜΕΤΗ</t>
  </si>
  <si>
    <t>ΑΡΤΕΜΙΣ</t>
  </si>
  <si>
    <t>ΔΩΔΕΚΑΝΗΣΩΝ</t>
  </si>
  <si>
    <t>ΣΠΑΝΟΥ</t>
  </si>
  <si>
    <t>ΠΑΣΧΑΛΙΑ</t>
  </si>
  <si>
    <t>ΣΑΜΟΥ</t>
  </si>
  <si>
    <t>ΦΘΙΩΤΙΔΑΣ</t>
  </si>
  <si>
    <t>ΤΡΙΚΑΛΩΝ</t>
  </si>
  <si>
    <t>ΒΟΙΩΤΙΑΣ</t>
  </si>
  <si>
    <t>ΗΛΕΙΑΣ</t>
  </si>
  <si>
    <t>ΗΜΑΘΙΑΣ</t>
  </si>
  <si>
    <t>ΣΠΥΡΟΥΛΗ</t>
  </si>
  <si>
    <t>ΕΥΘΥΜΙΑ</t>
  </si>
  <si>
    <t>ΚΥΚΛΑΔΩΝ</t>
  </si>
  <si>
    <t>ΤΑΒΛΑΡΙΔΗ</t>
  </si>
  <si>
    <t>ΠΑΝΑΓΙΩΤΑ</t>
  </si>
  <si>
    <t>Β΄ΑΘΗΝΩΝ</t>
  </si>
  <si>
    <t>ΤΖΕΛΗ</t>
  </si>
  <si>
    <t>ΑΝΤΩΝΙΑ</t>
  </si>
  <si>
    <t>ΚΑΣΤΟΡΙΑ</t>
  </si>
  <si>
    <t>ΑΝΑΤ. ΑΤΤΙΚΗΣ</t>
  </si>
  <si>
    <t>ΤΖΕΛΛΟΥ</t>
  </si>
  <si>
    <t>ΠΑΡΑΣΚΕΥΗ</t>
  </si>
  <si>
    <t>ΕΥΒΟΙΑΣ</t>
  </si>
  <si>
    <t>ΤΣΙΚΟΠΟΥΛΟΥ</t>
  </si>
  <si>
    <t>ΤΣΙΟΥΤΣΙΟΥΜΗΣ</t>
  </si>
  <si>
    <t>ΦΡΕΤΣΙΟΥ</t>
  </si>
  <si>
    <t>ΟΥΡΑΝΙΑ</t>
  </si>
  <si>
    <t>ΦΥΤΙΛΗ</t>
  </si>
  <si>
    <t>ΧΡΙΣΤΙΝΑ</t>
  </si>
  <si>
    <t>ΨΑΡΟΥΛΗΣ</t>
  </si>
  <si>
    <t>ΠΙΕΡΙΑΣ</t>
  </si>
  <si>
    <t>ΤΕΜΠΩΝ</t>
  </si>
  <si>
    <t>ΑΙΡΕΤΟΣ ΟΤΑ</t>
  </si>
  <si>
    <t>ΓΚΙΟΥΛΕΚΑ</t>
  </si>
  <si>
    <t>ΚΑΛΦΟΥΝΤΖΟΥ</t>
  </si>
  <si>
    <t>Δ.Σ. ΚΙΛΕΛΕΡ</t>
  </si>
  <si>
    <t>ΣΕΛΛΟΠΟΥΛΟΥ</t>
  </si>
  <si>
    <t>ΓΑΡΟΥΦΑΛΛΙΑ</t>
  </si>
  <si>
    <t>ΣΟΥΛΤΣΙΩΤΟΥ</t>
  </si>
  <si>
    <t>ΕΥΦΡΟΣΥΝΗ</t>
  </si>
  <si>
    <t>Δ.Σ. ΔΙΛΟΦΟΥ ΦΑΡΣΑΛΩΝ</t>
  </si>
  <si>
    <t>ΤΖΗΚΟΣ</t>
  </si>
  <si>
    <t>4ο Δ.Σ. ΦΑΡΣΑΛΩΝ</t>
  </si>
  <si>
    <t>ΚΥΡΙΤΣΗ</t>
  </si>
  <si>
    <t>43ο  Δ.Σ. ΛΑΡΙΣΑΣ</t>
  </si>
  <si>
    <t>ΚΥΡΟΥ</t>
  </si>
  <si>
    <t>23ο Δ.Σ.  ΛΑΡΙΣΑΣ</t>
  </si>
  <si>
    <t>ΣΤΕΡΓΙΟΥΛΗ</t>
  </si>
  <si>
    <t>24ο Δ.Σ.  ΛΑΡΙΣΑΣ</t>
  </si>
  <si>
    <t>ΚΙΟΥΣΗ</t>
  </si>
  <si>
    <t>ΑΚΡΙΒΟΥΛΑ</t>
  </si>
  <si>
    <t>4ο  Δ.Σ. ΦΑΡΣΑΛΩΝ</t>
  </si>
  <si>
    <t>ΠΑΠΑΝΤΩΝΗ</t>
  </si>
  <si>
    <t>ΚΛΕΟΝΙΚΗ</t>
  </si>
  <si>
    <t>Δ.Σ. ΣΑΡΑΝΤΑΠΟΡΟΥ</t>
  </si>
  <si>
    <t>ΕΥΑΓΓΕΛΟΥ</t>
  </si>
  <si>
    <t>39ο Δ.Σ. ΛΑΡΙΣΑΣ</t>
  </si>
  <si>
    <t>ΕΙΡΗΝΗ</t>
  </si>
  <si>
    <t>ΝΤΑΦΟΥΛΗ</t>
  </si>
  <si>
    <t>ΚΩΝ/ΝΑ</t>
  </si>
  <si>
    <t>Δ.Σ. ΑΝΑΒΡΑΣ ΑΓΙΑΣ</t>
  </si>
  <si>
    <t>Δ.Σ. ΜΕΛΙΒΟΙΑΣ</t>
  </si>
  <si>
    <t>ΤΣΙΓΑΡΑ</t>
  </si>
  <si>
    <t>ΜΕΤΑΞΙΑ</t>
  </si>
  <si>
    <t>ΤΣΙΒΟΠΟΥΛΟΥ</t>
  </si>
  <si>
    <t>ΤΕΓΟΥ</t>
  </si>
  <si>
    <t>ΝΤΕΛΗ</t>
  </si>
  <si>
    <t>ΑΘΗΝΑ</t>
  </si>
  <si>
    <t>7ο Δ.Σ. ΛΑΡΙΣΑΣ</t>
  </si>
  <si>
    <t>ΚΑΤΣΙΓΙΑΝΝΗΣ</t>
  </si>
  <si>
    <t>ΚΩΝ/ΝΟΣ</t>
  </si>
  <si>
    <t>ΡΑΤΣΟΥ</t>
  </si>
  <si>
    <t>ΝΤΑΛΛΑΣ</t>
  </si>
  <si>
    <t>14ο Δ.Σ. ΛΑΡΙΣΑΣ</t>
  </si>
  <si>
    <t>ΣΙΜΟΠΟΥΛΟΥ</t>
  </si>
  <si>
    <t>ΑΓΓΕΛΙΚΟΥ</t>
  </si>
  <si>
    <t>ΚΟΥΤΕΛΙΔΑ</t>
  </si>
  <si>
    <t>ΚΑΛΛΙΑΡΗ</t>
  </si>
  <si>
    <t>ΠΑΖΑΡΑΣ</t>
  </si>
  <si>
    <t xml:space="preserve">ΑΝΤΩΝΙΟΣ </t>
  </si>
  <si>
    <t>Δ.Σ. ΕΥΑΓΓΕΛΙΣΜΟΥ ΕΛΑΣΣΟΝΑΣ</t>
  </si>
  <si>
    <t>ΓΟΥΛΑ</t>
  </si>
  <si>
    <t>ΣΠΥΡΙΔΟΥΛΑ</t>
  </si>
  <si>
    <t>37ο Δ.Σ. ΛΑΡΙΣΑΣ</t>
  </si>
  <si>
    <t>ΨΥΡΟΓΙΑΝΝΗΣ</t>
  </si>
  <si>
    <t>ΓΟΥΠΟΣ</t>
  </si>
  <si>
    <t>ΒΑΣΙΛΕΙΟΣ</t>
  </si>
  <si>
    <t>ΒΑΪΤΣΗ</t>
  </si>
  <si>
    <t>Δ.Σ. ΚΑΛΛΙΘΕΑΣ ΕΛΛΑΣΣΟΝΑΣ</t>
  </si>
  <si>
    <t>ΓΕΡΟΜΑΡΚΑΚΗ</t>
  </si>
  <si>
    <t>4οΔ.Σ. ΛΑΡΙΣΑΣ</t>
  </si>
  <si>
    <t>ΣΟΥΛΙΩΤΗΣ</t>
  </si>
  <si>
    <t>ΧΑΡΑΛΑΜΠΟΣ</t>
  </si>
  <si>
    <t>ΝΑΡΗ</t>
  </si>
  <si>
    <t>1ο Δ.Σ. ΑΜΠΕΛΩΝΑ</t>
  </si>
  <si>
    <t>ΝΕΥΡΑΣ</t>
  </si>
  <si>
    <t>ΑΠΟΣΤΟΛΟΣ</t>
  </si>
  <si>
    <t>ΑΠΟΣΤΟΛΙΔΟΥ</t>
  </si>
  <si>
    <t>36ο Δ.Σ. ΛΑΡΙΣΑΣ</t>
  </si>
  <si>
    <t>ΤΑΜΟΥΡΙΔΟΥ</t>
  </si>
  <si>
    <t>ΑΓΑΘΗ</t>
  </si>
  <si>
    <t>2ο Δ.Σ  ΑΓΙΑΣ</t>
  </si>
  <si>
    <t>ΑΡΒΑΝΙΤΗΣ</t>
  </si>
  <si>
    <t>ΛΙΑΒΑ</t>
  </si>
  <si>
    <t>ΤΑΚΑ</t>
  </si>
  <si>
    <t>ΔΗΜΗΡΑ</t>
  </si>
  <si>
    <t>ΝΤΟΝΤΟΥ</t>
  </si>
  <si>
    <t>Δ.Σ. ΛΟΥΤΡΟΥ ΕΛΑΣΣΟΝΑΣ</t>
  </si>
  <si>
    <t>ΜΠΟΥΤΑΚΙΔΗΣ</t>
  </si>
  <si>
    <t>ΠΑΣΧΑΛΗΣ</t>
  </si>
  <si>
    <t>18ο Δ.Σ. ΛΑΡΙΣΑΣ</t>
  </si>
  <si>
    <t>ΤΣΙΟΥΛΚΑΣ</t>
  </si>
  <si>
    <t>ΑΡΣΕΝΙΟΥ</t>
  </si>
  <si>
    <t>ΠΕΙΡΑΙΑΣ</t>
  </si>
  <si>
    <t>ΜΑΓΝΗΣΙΑ</t>
  </si>
  <si>
    <t xml:space="preserve">ΑΙΡΕΤΟΣ ΟΤΑ </t>
  </si>
  <si>
    <t>ΒΑΡΣΑΜΗ</t>
  </si>
  <si>
    <t>ΦΘΙΩΤΙΔΑ</t>
  </si>
  <si>
    <t>ΒΙΤΚΟΥ</t>
  </si>
  <si>
    <t>ΒΟΙΩΤΙΑ</t>
  </si>
  <si>
    <t>ΒΛΑΧΑΒΑ</t>
  </si>
  <si>
    <t>ΓΑΡΟΥΦΑΛΙΑ</t>
  </si>
  <si>
    <t>ΓΕΩΡΓΙΑΔΟΥ</t>
  </si>
  <si>
    <t>ΔΩΔΕΚΑΝΗΣΑ</t>
  </si>
  <si>
    <t>ΓΙΑΝΝΟΥΛΗ</t>
  </si>
  <si>
    <t>ΚΑΤΕΡΙΝΑ</t>
  </si>
  <si>
    <t>ΓΚΟΥΤΖΟΥΡΕΛΑ</t>
  </si>
  <si>
    <t>ΒΑΪΑ</t>
  </si>
  <si>
    <t>ΓΟΥΠΟΥ</t>
  </si>
  <si>
    <t>ΙΦΙΓΕΝΕΙΑ</t>
  </si>
  <si>
    <t>Α ΑΘΗΝΩΝ</t>
  </si>
  <si>
    <t>ΔΑΛΛΑ</t>
  </si>
  <si>
    <t>ΔΑΟΥΛΑ</t>
  </si>
  <si>
    <t>ΝΙΚΗ</t>
  </si>
  <si>
    <t>ΖΗΣΑΚΗ</t>
  </si>
  <si>
    <t xml:space="preserve">ΑΙΡΕΤΟΣ ΟΤΑ   </t>
  </si>
  <si>
    <t>ΠΙΕΡΙΑ</t>
  </si>
  <si>
    <t>ΕΥΒΟΙΑ</t>
  </si>
  <si>
    <t>ΘΕΟΧΑΡΙΔΗ</t>
  </si>
  <si>
    <t>ΑΝΘΗ</t>
  </si>
  <si>
    <t xml:space="preserve">ΚΑΡΑΓΙΑΝΝΗ </t>
  </si>
  <si>
    <t>ΚΑΛΛΙΟΠΗ</t>
  </si>
  <si>
    <t>ΚΑΡΡΑ</t>
  </si>
  <si>
    <t>ΕΥΤΥΧΙΑ</t>
  </si>
  <si>
    <t>ΚΑΤΣΙΑΝΑΣ</t>
  </si>
  <si>
    <t>ΚΟΖΑΝΗ</t>
  </si>
  <si>
    <t>ΚΑΤΣΙΦΟΥ</t>
  </si>
  <si>
    <t>ΚΟΛΟΒΟΥ</t>
  </si>
  <si>
    <t>ΚΟΜΙΣΟΠΟΥΛΟΥ</t>
  </si>
  <si>
    <t>ΚΟΣΜΑ</t>
  </si>
  <si>
    <t>ΑΙΤΩΛΟΑΚΑΡΝΑΝΙΑ</t>
  </si>
  <si>
    <t>ΚΟΥΤΣΟΔΟΝΤΗ</t>
  </si>
  <si>
    <t>ΑΝΑΤ. ΑΤΤΙΚΗ</t>
  </si>
  <si>
    <t>ΛΑΠΑΤΟΥ</t>
  </si>
  <si>
    <t>ΝΙΚΟΛΕΤΑ-ΘΕΟΔΩΡΑ</t>
  </si>
  <si>
    <t>ΔΥΤ.ΑΤΤΙΚΗ</t>
  </si>
  <si>
    <t>ΛΥΤΡΑ</t>
  </si>
  <si>
    <t>ΜΑΣΟΥΡΑ</t>
  </si>
  <si>
    <t>ΕΛΙΣΣΑΒΕΤ</t>
  </si>
  <si>
    <t>ΜΠΑΡΔΑ</t>
  </si>
  <si>
    <t>ΜΠΑΣΔΕΚΗ</t>
  </si>
  <si>
    <t>ΣΟΥΛΤΑΝΑ</t>
  </si>
  <si>
    <t>ΜΠΛΙΟΥ</t>
  </si>
  <si>
    <t>ΒΑΣΙΛΕΙΑ</t>
  </si>
  <si>
    <t>ΠΑΡΑΤΗΡΗΣΕΙΣ</t>
  </si>
  <si>
    <t xml:space="preserve">ΑΙΤΗΣΗ ΑΠΟΣΠΑΣΗΣ ΑΠΟ ΕΙΔΙΚΗ ΣΤΗ ΓΕΝΙΚΗ ΕΚΠ/ΣΗ  </t>
  </si>
  <si>
    <t>12ο ΔΣ ΛΑΡΙΣΑΣ-Λ.Υ.</t>
  </si>
  <si>
    <t>32ο ΔΣ ΛΑΡΙΣΑΣ-Λ.Υ.</t>
  </si>
  <si>
    <t>33ο ΔΣ ΛΑΡΙΣΑΣ-Λ.Υ.</t>
  </si>
  <si>
    <t>ΒΑΪΟΠΟΥΛΟΥ</t>
  </si>
  <si>
    <t>44ο ΔΣ ΛΑΡΙΣΑΣ-Λ.Υ.</t>
  </si>
  <si>
    <t>1ο ΔΣ ΚΡΑΝΕΑΣ-Λ.Υ.</t>
  </si>
  <si>
    <t>1ο Δ.Σ. ΤΥΡΝΑΒΟΥ-Λ.Υ.</t>
  </si>
  <si>
    <t>Δ.Σ. ΔΙΛΟΦΟΥ-Λ.Υ.</t>
  </si>
  <si>
    <r>
      <t xml:space="preserve"> ΠΙΝΑΚΑΣ  ΜΟΡΙΟΔΟΤΗΣΗΣ ΕΚΠΑΙΔΕΥΤΙΚΩΝ ΚΛΑΔΟΥ </t>
    </r>
    <r>
      <rPr>
        <b/>
        <u val="single"/>
        <sz val="14"/>
        <color indexed="8"/>
        <rFont val="Calibri"/>
        <family val="2"/>
      </rPr>
      <t>ΠΕ70 - ΔΑΣΚΑΛΩΝ</t>
    </r>
    <r>
      <rPr>
        <b/>
        <sz val="14"/>
        <color indexed="8"/>
        <rFont val="Calibri"/>
        <family val="2"/>
      </rPr>
      <t xml:space="preserve">  (ΓΙΑ ΑΠΟΣΠΑΣΗ ΕΝΤΟΣ ΠΥΣΠΕ &amp; ΤΟΠΟΘΕΤΗΣΗ ΑΠΟΣΠΑΣΜΕΝΩΝ ΑΠΌ ΑΛΛΑ ΠΥΣΠΕ) ΓΙΑ ΤΟ ΔΙΔΑΚΤΙΚΟ ΕΤΟΣ 2019-2020</t>
    </r>
  </si>
  <si>
    <t>ΧΡΙΣΤΟΣ</t>
  </si>
  <si>
    <t>ΑΜΠΕΡΙΑΔΟΥ</t>
  </si>
  <si>
    <t>ΑΡΣΕΝΗΣ</t>
  </si>
  <si>
    <t>Δ.Σ. ΚΑΛΛΙΘΕΑΣ-Λ.Υ.</t>
  </si>
  <si>
    <t>ΓΙΑΚΟΥΜΑΡΟΥ</t>
  </si>
  <si>
    <t>ΔΩΔΕΚΑΝΗΣΟΥ</t>
  </si>
  <si>
    <t>ΜΠΟΛΗ</t>
  </si>
  <si>
    <t>ΚΑΒΑΛΑΣ</t>
  </si>
  <si>
    <t>ΝΤΑΚΟΣ</t>
  </si>
  <si>
    <t>ΠΑΠΠΑ</t>
  </si>
  <si>
    <t>ΚΟΖΑΝΗΣ</t>
  </si>
  <si>
    <t>ΒΟΥΛΓΑΡΗΣ</t>
  </si>
  <si>
    <t>ΣΩΤΗΡΙΟΣ</t>
  </si>
  <si>
    <t>ΛΟΓΟΙ ΥΓΕΙΑΣ ΓΟΝΕΩΝ/ ΔΗΜΟΣ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</si>
</sst>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43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43" fontId="9" fillId="36" borderId="10" xfId="0" applyNumberFormat="1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43" fontId="48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43" fontId="29" fillId="34" borderId="10" xfId="0" applyNumberFormat="1" applyFont="1" applyFill="1" applyBorder="1" applyAlignment="1">
      <alignment horizontal="center" vertical="center" wrapText="1"/>
    </xf>
    <xf numFmtId="1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1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4" fontId="51" fillId="34" borderId="10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3"/>
  <sheetViews>
    <sheetView tabSelected="1" zoomScale="96" zoomScaleNormal="96" zoomScalePageLayoutView="0" workbookViewId="0" topLeftCell="A1">
      <selection activeCell="A2" sqref="A2:W2"/>
    </sheetView>
  </sheetViews>
  <sheetFormatPr defaultColWidth="9.140625" defaultRowHeight="25.5" customHeight="1"/>
  <cols>
    <col min="1" max="1" width="4.57421875" style="1" customWidth="1"/>
    <col min="2" max="2" width="21.28125" style="34" customWidth="1"/>
    <col min="3" max="3" width="17.140625" style="34" customWidth="1"/>
    <col min="4" max="4" width="11.00390625" style="34" customWidth="1"/>
    <col min="5" max="5" width="17.7109375" style="30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31" customWidth="1"/>
    <col min="13" max="13" width="7.28125" style="1" customWidth="1"/>
    <col min="14" max="14" width="9.00390625" style="31" customWidth="1"/>
    <col min="15" max="15" width="8.7109375" style="1" customWidth="1"/>
    <col min="16" max="16" width="12.7109375" style="32" customWidth="1"/>
    <col min="17" max="17" width="11.57421875" style="1" customWidth="1"/>
    <col min="18" max="18" width="9.140625" style="1" customWidth="1"/>
    <col min="19" max="19" width="12.28125" style="1" customWidth="1"/>
    <col min="20" max="20" width="9.140625" style="1" customWidth="1"/>
    <col min="21" max="21" width="10.421875" style="1" customWidth="1"/>
    <col min="22" max="22" width="9.140625" style="1" customWidth="1"/>
    <col min="23" max="23" width="39.57421875" style="33" customWidth="1"/>
    <col min="24" max="16384" width="9.140625" style="1" customWidth="1"/>
  </cols>
  <sheetData>
    <row r="1" spans="1:23" ht="25.5" customHeight="1">
      <c r="A1" s="52">
        <v>43712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57.75" customHeight="1">
      <c r="A2" s="48" t="s">
        <v>362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35" customFormat="1" ht="29.25" customHeight="1">
      <c r="A3" s="47" t="s">
        <v>0</v>
      </c>
      <c r="B3" s="47" t="s">
        <v>20</v>
      </c>
      <c r="C3" s="47" t="s">
        <v>21</v>
      </c>
      <c r="D3" s="47" t="s">
        <v>18</v>
      </c>
      <c r="E3" s="47" t="s">
        <v>19</v>
      </c>
      <c r="F3" s="49" t="s">
        <v>11</v>
      </c>
      <c r="G3" s="49"/>
      <c r="H3" s="49"/>
      <c r="I3" s="49"/>
      <c r="J3" s="38" t="s">
        <v>14</v>
      </c>
      <c r="K3" s="47" t="s">
        <v>1</v>
      </c>
      <c r="L3" s="47"/>
      <c r="M3" s="47"/>
      <c r="N3" s="47"/>
      <c r="O3" s="45" t="s">
        <v>2</v>
      </c>
      <c r="P3" s="50" t="s">
        <v>3</v>
      </c>
      <c r="Q3" s="49" t="s">
        <v>10</v>
      </c>
      <c r="R3" s="49"/>
      <c r="S3" s="49" t="s">
        <v>12</v>
      </c>
      <c r="T3" s="49"/>
      <c r="U3" s="37"/>
      <c r="V3" s="37"/>
      <c r="W3" s="51" t="s">
        <v>352</v>
      </c>
    </row>
    <row r="4" spans="1:23" s="35" customFormat="1" ht="58.5" customHeight="1">
      <c r="A4" s="47"/>
      <c r="B4" s="47"/>
      <c r="C4" s="47"/>
      <c r="D4" s="47"/>
      <c r="E4" s="47"/>
      <c r="F4" s="37" t="s">
        <v>4</v>
      </c>
      <c r="G4" s="37" t="s">
        <v>5</v>
      </c>
      <c r="H4" s="37" t="s">
        <v>6</v>
      </c>
      <c r="I4" s="38" t="s">
        <v>7</v>
      </c>
      <c r="J4" s="38"/>
      <c r="K4" s="36" t="s">
        <v>15</v>
      </c>
      <c r="L4" s="36" t="s">
        <v>16</v>
      </c>
      <c r="M4" s="38" t="s">
        <v>17</v>
      </c>
      <c r="N4" s="36" t="s">
        <v>13</v>
      </c>
      <c r="O4" s="46"/>
      <c r="P4" s="50"/>
      <c r="Q4" s="38" t="s">
        <v>9</v>
      </c>
      <c r="R4" s="37" t="s">
        <v>7</v>
      </c>
      <c r="S4" s="38" t="s">
        <v>8</v>
      </c>
      <c r="T4" s="37" t="s">
        <v>7</v>
      </c>
      <c r="U4" s="37" t="s">
        <v>376</v>
      </c>
      <c r="V4" s="37" t="s">
        <v>7</v>
      </c>
      <c r="W4" s="51"/>
    </row>
    <row r="5" spans="1:23" ht="33" customHeight="1">
      <c r="A5" s="2">
        <v>1</v>
      </c>
      <c r="B5" s="3" t="s">
        <v>332</v>
      </c>
      <c r="C5" s="3" t="s">
        <v>136</v>
      </c>
      <c r="D5" s="4">
        <v>607233</v>
      </c>
      <c r="E5" s="4" t="s">
        <v>333</v>
      </c>
      <c r="F5" s="5">
        <v>15</v>
      </c>
      <c r="G5" s="6">
        <v>10</v>
      </c>
      <c r="H5" s="6">
        <v>5</v>
      </c>
      <c r="I5" s="9">
        <f>IF(F5&lt;=10,F5,IF(AND(F5&gt;=10,F5&lt;20),10+(F5-10)*1.5,(((25)+(F5-20)*2))))+IF(F5&lt;10,IF(H5&lt;15,G5/12,((G5+1)/12)),IF(AND(F5&gt;=10,F5&lt;20),IF(H5&lt;15,(G5/12)*1.5,((G5+1)/12)*1.5),IF(H5&lt;15,((G5/12)*2),((G5+1)/12)*2)))</f>
        <v>18.75</v>
      </c>
      <c r="J5" s="7" t="s">
        <v>76</v>
      </c>
      <c r="K5" s="8">
        <v>4</v>
      </c>
      <c r="L5" s="8"/>
      <c r="M5" s="2">
        <v>1</v>
      </c>
      <c r="N5" s="8">
        <v>5</v>
      </c>
      <c r="O5" s="9">
        <v>20</v>
      </c>
      <c r="P5" s="10">
        <f>SUM(I5+K5+L5+N5+O5)</f>
        <v>47.75</v>
      </c>
      <c r="Q5" s="4" t="s">
        <v>132</v>
      </c>
      <c r="R5" s="11">
        <v>10</v>
      </c>
      <c r="S5" s="4" t="s">
        <v>132</v>
      </c>
      <c r="T5" s="11">
        <v>4</v>
      </c>
      <c r="U5" s="5"/>
      <c r="V5" s="11"/>
      <c r="W5" s="12" t="s">
        <v>95</v>
      </c>
    </row>
    <row r="6" spans="1:23" ht="33" customHeight="1">
      <c r="A6" s="2">
        <v>2</v>
      </c>
      <c r="B6" s="3" t="s">
        <v>372</v>
      </c>
      <c r="C6" s="3" t="s">
        <v>46</v>
      </c>
      <c r="D6" s="4">
        <v>617461</v>
      </c>
      <c r="E6" s="4" t="s">
        <v>373</v>
      </c>
      <c r="F6" s="5">
        <v>12</v>
      </c>
      <c r="G6" s="6">
        <v>11</v>
      </c>
      <c r="H6" s="6">
        <v>8</v>
      </c>
      <c r="I6" s="9">
        <f>IF(F6&lt;=10,F6,IF(AND(F6&gt;=10,F6&lt;20),10+(F6-10)*1.5,(((25)+(F6-20)*2))))+IF(F6&lt;10,IF(H6&lt;15,G6/12,((G6+1)/12)),IF(AND(F6&gt;=10,F6&lt;20),IF(H6&lt;15,(G6/12)*1.5,((G6+1)/12)*1.5),IF(H6&lt;15,((G6/12)*2),((G6+1)/12)*2)))</f>
        <v>14.375</v>
      </c>
      <c r="J6" s="7" t="s">
        <v>76</v>
      </c>
      <c r="K6" s="8">
        <v>4</v>
      </c>
      <c r="L6" s="8"/>
      <c r="M6" s="2">
        <v>3</v>
      </c>
      <c r="N6" s="8">
        <v>19</v>
      </c>
      <c r="O6" s="9">
        <v>20</v>
      </c>
      <c r="P6" s="10">
        <f>SUM(I6+K6+L6+N6+O6)</f>
        <v>57.375</v>
      </c>
      <c r="Q6" s="4" t="s">
        <v>91</v>
      </c>
      <c r="R6" s="11">
        <v>10</v>
      </c>
      <c r="S6" s="4" t="s">
        <v>91</v>
      </c>
      <c r="T6" s="11">
        <v>4</v>
      </c>
      <c r="U6" s="5"/>
      <c r="V6" s="11"/>
      <c r="W6" s="12" t="s">
        <v>95</v>
      </c>
    </row>
    <row r="7" spans="1:23" ht="18" customHeight="1">
      <c r="A7" s="13"/>
      <c r="B7" s="14"/>
      <c r="C7" s="14"/>
      <c r="D7" s="15"/>
      <c r="E7" s="15"/>
      <c r="F7" s="16"/>
      <c r="G7" s="17"/>
      <c r="H7" s="17"/>
      <c r="I7" s="18"/>
      <c r="J7" s="18"/>
      <c r="K7" s="19"/>
      <c r="L7" s="19"/>
      <c r="M7" s="13"/>
      <c r="N7" s="19"/>
      <c r="O7" s="18"/>
      <c r="P7" s="20"/>
      <c r="Q7" s="15"/>
      <c r="R7" s="16"/>
      <c r="S7" s="15"/>
      <c r="T7" s="16"/>
      <c r="U7" s="16"/>
      <c r="V7" s="16"/>
      <c r="W7" s="21"/>
    </row>
    <row r="8" spans="1:23" ht="33" customHeight="1">
      <c r="A8" s="2">
        <v>1</v>
      </c>
      <c r="B8" s="3" t="s">
        <v>263</v>
      </c>
      <c r="C8" s="3" t="s">
        <v>182</v>
      </c>
      <c r="D8" s="4">
        <v>602799</v>
      </c>
      <c r="E8" s="4" t="s">
        <v>249</v>
      </c>
      <c r="F8" s="5">
        <v>17</v>
      </c>
      <c r="G8" s="6">
        <v>7</v>
      </c>
      <c r="H8" s="6">
        <v>10</v>
      </c>
      <c r="I8" s="9">
        <f aca="true" t="shared" si="0" ref="I8:I39">IF(F8&lt;=10,F8,IF(AND(F8&gt;=10,F8&lt;20),10+(F8-10)*1.5,(((25)+(F8-20)*2))))+IF(F8&lt;10,IF(H8&lt;15,G8/12,((G8+1)/12)),IF(AND(F8&gt;=10,F8&lt;20),IF(H8&lt;15,(G8/12)*1.5,((G8+1)/12)*1.5),IF(H8&lt;15,((G8/12)*2),((G8+1)/12)*2)))</f>
        <v>21.375</v>
      </c>
      <c r="J8" s="7"/>
      <c r="K8" s="8">
        <v>4</v>
      </c>
      <c r="L8" s="8"/>
      <c r="M8" s="2">
        <v>2</v>
      </c>
      <c r="N8" s="8">
        <v>11</v>
      </c>
      <c r="O8" s="9">
        <v>0</v>
      </c>
      <c r="P8" s="10">
        <f aca="true" t="shared" si="1" ref="P8:P39">SUM(I8+K8+L8+N8+O8)</f>
        <v>36.375</v>
      </c>
      <c r="Q8" s="4" t="s">
        <v>22</v>
      </c>
      <c r="R8" s="11">
        <v>10</v>
      </c>
      <c r="S8" s="4" t="s">
        <v>22</v>
      </c>
      <c r="T8" s="11">
        <v>4</v>
      </c>
      <c r="U8" s="4" t="s">
        <v>22</v>
      </c>
      <c r="V8" s="11">
        <v>3</v>
      </c>
      <c r="W8" s="12"/>
    </row>
    <row r="9" spans="1:23" ht="31.5" customHeight="1">
      <c r="A9" s="2">
        <v>2</v>
      </c>
      <c r="B9" s="3" t="s">
        <v>364</v>
      </c>
      <c r="C9" s="3" t="s">
        <v>245</v>
      </c>
      <c r="D9" s="4">
        <v>597720</v>
      </c>
      <c r="E9" s="4" t="s">
        <v>119</v>
      </c>
      <c r="F9" s="5">
        <v>19</v>
      </c>
      <c r="G9" s="6">
        <v>1</v>
      </c>
      <c r="H9" s="6">
        <v>19</v>
      </c>
      <c r="I9" s="9">
        <f t="shared" si="0"/>
        <v>23.75</v>
      </c>
      <c r="J9" s="7"/>
      <c r="K9" s="8">
        <v>4</v>
      </c>
      <c r="L9" s="8"/>
      <c r="M9" s="2"/>
      <c r="N9" s="8"/>
      <c r="O9" s="9"/>
      <c r="P9" s="10">
        <f t="shared" si="1"/>
        <v>27.75</v>
      </c>
      <c r="Q9" s="4"/>
      <c r="R9" s="11"/>
      <c r="S9" s="4"/>
      <c r="T9" s="11"/>
      <c r="U9" s="5"/>
      <c r="V9" s="11"/>
      <c r="W9" s="12"/>
    </row>
    <row r="10" spans="1:23" ht="33" customHeight="1">
      <c r="A10" s="2">
        <v>3</v>
      </c>
      <c r="B10" s="3" t="s">
        <v>111</v>
      </c>
      <c r="C10" s="3" t="s">
        <v>112</v>
      </c>
      <c r="D10" s="4">
        <v>584326</v>
      </c>
      <c r="E10" s="4" t="s">
        <v>69</v>
      </c>
      <c r="F10" s="5">
        <v>21</v>
      </c>
      <c r="G10" s="6">
        <v>0</v>
      </c>
      <c r="H10" s="6">
        <v>0</v>
      </c>
      <c r="I10" s="9">
        <f t="shared" si="0"/>
        <v>27</v>
      </c>
      <c r="J10" s="7"/>
      <c r="K10" s="8">
        <v>4</v>
      </c>
      <c r="L10" s="8"/>
      <c r="M10" s="2"/>
      <c r="N10" s="8"/>
      <c r="O10" s="9">
        <v>20</v>
      </c>
      <c r="P10" s="10">
        <f t="shared" si="1"/>
        <v>51</v>
      </c>
      <c r="Q10" s="4" t="s">
        <v>22</v>
      </c>
      <c r="R10" s="11">
        <v>10</v>
      </c>
      <c r="S10" s="4" t="s">
        <v>22</v>
      </c>
      <c r="T10" s="11">
        <v>4</v>
      </c>
      <c r="U10" s="5"/>
      <c r="V10" s="11"/>
      <c r="W10" s="12"/>
    </row>
    <row r="11" spans="1:23" ht="33" customHeight="1">
      <c r="A11" s="2">
        <v>4</v>
      </c>
      <c r="B11" s="3" t="s">
        <v>285</v>
      </c>
      <c r="C11" s="3" t="s">
        <v>184</v>
      </c>
      <c r="D11" s="4">
        <v>594756</v>
      </c>
      <c r="E11" s="4" t="s">
        <v>286</v>
      </c>
      <c r="F11" s="5">
        <v>19</v>
      </c>
      <c r="G11" s="6">
        <v>0</v>
      </c>
      <c r="H11" s="6">
        <v>1</v>
      </c>
      <c r="I11" s="9">
        <f t="shared" si="0"/>
        <v>23.5</v>
      </c>
      <c r="J11" s="7"/>
      <c r="K11" s="8">
        <v>4</v>
      </c>
      <c r="L11" s="8"/>
      <c r="M11" s="2">
        <v>4</v>
      </c>
      <c r="N11" s="8">
        <v>29</v>
      </c>
      <c r="O11" s="9">
        <v>0</v>
      </c>
      <c r="P11" s="10">
        <f t="shared" si="1"/>
        <v>56.5</v>
      </c>
      <c r="Q11" s="4" t="s">
        <v>22</v>
      </c>
      <c r="R11" s="11">
        <v>10</v>
      </c>
      <c r="S11" s="4" t="s">
        <v>22</v>
      </c>
      <c r="T11" s="11">
        <v>4</v>
      </c>
      <c r="U11" s="5"/>
      <c r="V11" s="11"/>
      <c r="W11" s="12"/>
    </row>
    <row r="12" spans="1:23" ht="33" customHeight="1">
      <c r="A12" s="2">
        <v>5</v>
      </c>
      <c r="B12" s="3" t="s">
        <v>290</v>
      </c>
      <c r="C12" s="3" t="s">
        <v>38</v>
      </c>
      <c r="D12" s="4">
        <v>561424</v>
      </c>
      <c r="E12" s="4" t="s">
        <v>64</v>
      </c>
      <c r="F12" s="5">
        <v>31</v>
      </c>
      <c r="G12" s="6">
        <v>9</v>
      </c>
      <c r="H12" s="6">
        <v>6</v>
      </c>
      <c r="I12" s="9">
        <f t="shared" si="0"/>
        <v>48.5</v>
      </c>
      <c r="J12" s="7"/>
      <c r="K12" s="8">
        <v>4</v>
      </c>
      <c r="L12" s="8"/>
      <c r="M12" s="2"/>
      <c r="N12" s="8"/>
      <c r="O12" s="9">
        <v>0</v>
      </c>
      <c r="P12" s="10">
        <f t="shared" si="1"/>
        <v>52.5</v>
      </c>
      <c r="Q12" s="4"/>
      <c r="R12" s="11"/>
      <c r="S12" s="4" t="s">
        <v>22</v>
      </c>
      <c r="T12" s="11">
        <v>4</v>
      </c>
      <c r="U12" s="5"/>
      <c r="V12" s="11"/>
      <c r="W12" s="12"/>
    </row>
    <row r="13" spans="1:23" ht="33" customHeight="1">
      <c r="A13" s="2">
        <v>6</v>
      </c>
      <c r="B13" s="3" t="s">
        <v>84</v>
      </c>
      <c r="C13" s="3" t="s">
        <v>85</v>
      </c>
      <c r="D13" s="4">
        <v>568603</v>
      </c>
      <c r="E13" s="4" t="s">
        <v>86</v>
      </c>
      <c r="F13" s="5">
        <v>29</v>
      </c>
      <c r="G13" s="6">
        <v>1</v>
      </c>
      <c r="H13" s="6">
        <v>27</v>
      </c>
      <c r="I13" s="9">
        <f t="shared" si="0"/>
        <v>43.333333333333336</v>
      </c>
      <c r="J13" s="7"/>
      <c r="K13" s="8"/>
      <c r="L13" s="8">
        <v>12</v>
      </c>
      <c r="M13" s="2">
        <v>1</v>
      </c>
      <c r="N13" s="8">
        <v>5</v>
      </c>
      <c r="O13" s="9">
        <v>0</v>
      </c>
      <c r="P13" s="10">
        <f t="shared" si="1"/>
        <v>60.333333333333336</v>
      </c>
      <c r="Q13" s="4"/>
      <c r="R13" s="11"/>
      <c r="S13" s="4" t="s">
        <v>22</v>
      </c>
      <c r="T13" s="11">
        <v>4</v>
      </c>
      <c r="U13" s="5"/>
      <c r="V13" s="11"/>
      <c r="W13" s="12"/>
    </row>
    <row r="14" spans="1:23" ht="33" customHeight="1">
      <c r="A14" s="2">
        <v>7</v>
      </c>
      <c r="B14" s="3" t="s">
        <v>365</v>
      </c>
      <c r="C14" s="3" t="s">
        <v>30</v>
      </c>
      <c r="D14" s="4">
        <v>575067</v>
      </c>
      <c r="E14" s="4" t="s">
        <v>366</v>
      </c>
      <c r="F14" s="5">
        <v>27</v>
      </c>
      <c r="G14" s="6">
        <v>6</v>
      </c>
      <c r="H14" s="6">
        <v>16</v>
      </c>
      <c r="I14" s="9">
        <f t="shared" si="0"/>
        <v>40.166666666666664</v>
      </c>
      <c r="J14" s="7"/>
      <c r="K14" s="8">
        <v>4</v>
      </c>
      <c r="L14" s="8"/>
      <c r="M14" s="2">
        <v>1</v>
      </c>
      <c r="N14" s="8">
        <v>5</v>
      </c>
      <c r="O14" s="9"/>
      <c r="P14" s="10">
        <f t="shared" si="1"/>
        <v>49.166666666666664</v>
      </c>
      <c r="Q14" s="4" t="s">
        <v>132</v>
      </c>
      <c r="R14" s="11">
        <v>10</v>
      </c>
      <c r="S14" s="4" t="s">
        <v>132</v>
      </c>
      <c r="T14" s="11">
        <v>4</v>
      </c>
      <c r="U14" s="5"/>
      <c r="V14" s="11"/>
      <c r="W14" s="12"/>
    </row>
    <row r="15" spans="1:23" ht="33" customHeight="1">
      <c r="A15" s="2">
        <v>8</v>
      </c>
      <c r="B15" s="3" t="s">
        <v>300</v>
      </c>
      <c r="C15" s="3" t="s">
        <v>202</v>
      </c>
      <c r="D15" s="4">
        <v>604615</v>
      </c>
      <c r="E15" s="4" t="s">
        <v>301</v>
      </c>
      <c r="F15" s="5">
        <v>17</v>
      </c>
      <c r="G15" s="6">
        <v>0</v>
      </c>
      <c r="H15" s="6">
        <v>3</v>
      </c>
      <c r="I15" s="9">
        <f t="shared" si="0"/>
        <v>20.5</v>
      </c>
      <c r="J15" s="7"/>
      <c r="K15" s="8">
        <v>4</v>
      </c>
      <c r="L15" s="8"/>
      <c r="M15" s="2">
        <v>3</v>
      </c>
      <c r="N15" s="8">
        <v>19</v>
      </c>
      <c r="O15" s="9">
        <v>0</v>
      </c>
      <c r="P15" s="10">
        <f t="shared" si="1"/>
        <v>43.5</v>
      </c>
      <c r="Q15" s="4" t="s">
        <v>91</v>
      </c>
      <c r="R15" s="11">
        <v>10</v>
      </c>
      <c r="S15" s="4" t="s">
        <v>22</v>
      </c>
      <c r="T15" s="11">
        <v>4</v>
      </c>
      <c r="U15" s="5"/>
      <c r="V15" s="11"/>
      <c r="W15" s="12"/>
    </row>
    <row r="16" spans="1:23" ht="33" customHeight="1">
      <c r="A16" s="2">
        <v>9</v>
      </c>
      <c r="B16" s="3" t="s">
        <v>357</v>
      </c>
      <c r="C16" s="3" t="s">
        <v>85</v>
      </c>
      <c r="D16" s="4">
        <v>610232</v>
      </c>
      <c r="E16" s="4" t="s">
        <v>302</v>
      </c>
      <c r="F16" s="5">
        <v>16</v>
      </c>
      <c r="G16" s="6">
        <v>3</v>
      </c>
      <c r="H16" s="6">
        <v>12</v>
      </c>
      <c r="I16" s="9">
        <f t="shared" si="0"/>
        <v>19.375</v>
      </c>
      <c r="J16" s="7"/>
      <c r="K16" s="8">
        <v>4</v>
      </c>
      <c r="L16" s="8"/>
      <c r="M16" s="2">
        <v>3</v>
      </c>
      <c r="N16" s="8">
        <v>19</v>
      </c>
      <c r="O16" s="9">
        <v>0</v>
      </c>
      <c r="P16" s="10">
        <f t="shared" si="1"/>
        <v>42.375</v>
      </c>
      <c r="Q16" s="4"/>
      <c r="R16" s="11"/>
      <c r="S16" s="4" t="s">
        <v>22</v>
      </c>
      <c r="T16" s="11">
        <v>4</v>
      </c>
      <c r="U16" s="5"/>
      <c r="V16" s="11"/>
      <c r="W16" s="12" t="s">
        <v>303</v>
      </c>
    </row>
    <row r="17" spans="1:23" ht="33" customHeight="1">
      <c r="A17" s="2">
        <v>10</v>
      </c>
      <c r="B17" s="3" t="s">
        <v>145</v>
      </c>
      <c r="C17" s="3" t="s">
        <v>146</v>
      </c>
      <c r="D17" s="4">
        <v>594054</v>
      </c>
      <c r="E17" s="4" t="s">
        <v>128</v>
      </c>
      <c r="F17" s="5">
        <v>26</v>
      </c>
      <c r="G17" s="6">
        <v>0</v>
      </c>
      <c r="H17" s="6">
        <v>0</v>
      </c>
      <c r="I17" s="9">
        <f t="shared" si="0"/>
        <v>37</v>
      </c>
      <c r="J17" s="7"/>
      <c r="K17" s="8">
        <v>4</v>
      </c>
      <c r="L17" s="8"/>
      <c r="M17" s="2">
        <v>1</v>
      </c>
      <c r="N17" s="8">
        <v>5</v>
      </c>
      <c r="O17" s="9">
        <v>0</v>
      </c>
      <c r="P17" s="10">
        <f t="shared" si="1"/>
        <v>46</v>
      </c>
      <c r="Q17" s="4" t="s">
        <v>91</v>
      </c>
      <c r="R17" s="11">
        <v>10</v>
      </c>
      <c r="S17" s="4" t="s">
        <v>22</v>
      </c>
      <c r="T17" s="11">
        <v>4</v>
      </c>
      <c r="U17" s="5"/>
      <c r="V17" s="11"/>
      <c r="W17" s="12" t="s">
        <v>353</v>
      </c>
    </row>
    <row r="18" spans="1:23" ht="33" customHeight="1">
      <c r="A18" s="2">
        <v>11</v>
      </c>
      <c r="B18" s="3" t="s">
        <v>275</v>
      </c>
      <c r="C18" s="3" t="s">
        <v>184</v>
      </c>
      <c r="D18" s="4">
        <v>597819</v>
      </c>
      <c r="E18" s="4" t="s">
        <v>276</v>
      </c>
      <c r="F18" s="5">
        <v>19</v>
      </c>
      <c r="G18" s="6">
        <v>1</v>
      </c>
      <c r="H18" s="6">
        <v>7</v>
      </c>
      <c r="I18" s="9">
        <f t="shared" si="0"/>
        <v>23.625</v>
      </c>
      <c r="J18" s="7"/>
      <c r="K18" s="8">
        <v>4</v>
      </c>
      <c r="L18" s="8"/>
      <c r="M18" s="2"/>
      <c r="N18" s="8"/>
      <c r="O18" s="9">
        <v>0</v>
      </c>
      <c r="P18" s="10">
        <f t="shared" si="1"/>
        <v>27.625</v>
      </c>
      <c r="Q18" s="4" t="s">
        <v>22</v>
      </c>
      <c r="R18" s="11">
        <v>10</v>
      </c>
      <c r="S18" s="4" t="s">
        <v>22</v>
      </c>
      <c r="T18" s="11">
        <v>4</v>
      </c>
      <c r="U18" s="5"/>
      <c r="V18" s="11"/>
      <c r="W18" s="12"/>
    </row>
    <row r="19" spans="1:23" ht="33" customHeight="1">
      <c r="A19" s="2">
        <v>12</v>
      </c>
      <c r="B19" s="3" t="s">
        <v>87</v>
      </c>
      <c r="C19" s="3" t="s">
        <v>85</v>
      </c>
      <c r="D19" s="4">
        <v>578123</v>
      </c>
      <c r="E19" s="4" t="s">
        <v>90</v>
      </c>
      <c r="F19" s="5">
        <v>24</v>
      </c>
      <c r="G19" s="6">
        <v>4</v>
      </c>
      <c r="H19" s="6">
        <v>17</v>
      </c>
      <c r="I19" s="9">
        <f t="shared" si="0"/>
        <v>33.833333333333336</v>
      </c>
      <c r="J19" s="7"/>
      <c r="K19" s="8">
        <v>4</v>
      </c>
      <c r="L19" s="8"/>
      <c r="M19" s="2">
        <v>2</v>
      </c>
      <c r="N19" s="8">
        <v>11</v>
      </c>
      <c r="O19" s="9">
        <v>0</v>
      </c>
      <c r="P19" s="10">
        <f t="shared" si="1"/>
        <v>48.833333333333336</v>
      </c>
      <c r="Q19" s="4"/>
      <c r="R19" s="11"/>
      <c r="S19" s="4" t="s">
        <v>22</v>
      </c>
      <c r="T19" s="11">
        <v>4</v>
      </c>
      <c r="U19" s="5"/>
      <c r="V19" s="11"/>
      <c r="W19" s="12" t="s">
        <v>89</v>
      </c>
    </row>
    <row r="20" spans="1:23" ht="33" customHeight="1">
      <c r="A20" s="2">
        <v>13</v>
      </c>
      <c r="B20" s="3" t="s">
        <v>304</v>
      </c>
      <c r="C20" s="3" t="s">
        <v>49</v>
      </c>
      <c r="D20" s="4">
        <v>610084</v>
      </c>
      <c r="E20" s="4" t="s">
        <v>305</v>
      </c>
      <c r="F20" s="5">
        <v>15</v>
      </c>
      <c r="G20" s="6">
        <v>3</v>
      </c>
      <c r="H20" s="6">
        <v>29</v>
      </c>
      <c r="I20" s="9">
        <f t="shared" si="0"/>
        <v>18</v>
      </c>
      <c r="J20" s="7"/>
      <c r="K20" s="8">
        <v>4</v>
      </c>
      <c r="L20" s="8"/>
      <c r="M20" s="2">
        <v>2</v>
      </c>
      <c r="N20" s="8">
        <v>11</v>
      </c>
      <c r="O20" s="9">
        <v>0</v>
      </c>
      <c r="P20" s="10">
        <f t="shared" si="1"/>
        <v>33</v>
      </c>
      <c r="Q20" s="4" t="s">
        <v>219</v>
      </c>
      <c r="R20" s="11">
        <v>10</v>
      </c>
      <c r="S20" s="4" t="s">
        <v>79</v>
      </c>
      <c r="T20" s="11">
        <v>4</v>
      </c>
      <c r="U20" s="4" t="s">
        <v>79</v>
      </c>
      <c r="V20" s="11">
        <v>3</v>
      </c>
      <c r="W20" s="12" t="s">
        <v>220</v>
      </c>
    </row>
    <row r="21" spans="1:23" ht="33" customHeight="1">
      <c r="A21" s="2">
        <v>14</v>
      </c>
      <c r="B21" s="3" t="s">
        <v>96</v>
      </c>
      <c r="C21" s="3" t="s">
        <v>38</v>
      </c>
      <c r="D21" s="4">
        <v>602563</v>
      </c>
      <c r="E21" s="4" t="s">
        <v>25</v>
      </c>
      <c r="F21" s="5">
        <v>17</v>
      </c>
      <c r="G21" s="6">
        <v>6</v>
      </c>
      <c r="H21" s="6">
        <v>22</v>
      </c>
      <c r="I21" s="9">
        <f t="shared" si="0"/>
        <v>21.375</v>
      </c>
      <c r="J21" s="7"/>
      <c r="K21" s="8">
        <v>4</v>
      </c>
      <c r="L21" s="8"/>
      <c r="M21" s="2">
        <v>2</v>
      </c>
      <c r="N21" s="8">
        <v>11</v>
      </c>
      <c r="O21" s="9">
        <v>0</v>
      </c>
      <c r="P21" s="10">
        <f t="shared" si="1"/>
        <v>36.375</v>
      </c>
      <c r="Q21" s="4" t="s">
        <v>35</v>
      </c>
      <c r="R21" s="11">
        <v>10</v>
      </c>
      <c r="S21" s="4" t="s">
        <v>22</v>
      </c>
      <c r="T21" s="11">
        <v>4</v>
      </c>
      <c r="U21" s="4" t="s">
        <v>79</v>
      </c>
      <c r="V21" s="11">
        <v>3</v>
      </c>
      <c r="W21" s="12"/>
    </row>
    <row r="22" spans="1:23" ht="33" customHeight="1">
      <c r="A22" s="2">
        <v>15</v>
      </c>
      <c r="B22" s="3" t="s">
        <v>306</v>
      </c>
      <c r="C22" s="3" t="s">
        <v>49</v>
      </c>
      <c r="D22" s="4">
        <v>620746</v>
      </c>
      <c r="E22" s="4" t="s">
        <v>307</v>
      </c>
      <c r="F22" s="5">
        <v>11</v>
      </c>
      <c r="G22" s="6">
        <v>6</v>
      </c>
      <c r="H22" s="6">
        <v>22</v>
      </c>
      <c r="I22" s="9">
        <f t="shared" si="0"/>
        <v>12.375</v>
      </c>
      <c r="J22" s="7"/>
      <c r="K22" s="8">
        <v>4</v>
      </c>
      <c r="L22" s="8"/>
      <c r="M22" s="2">
        <v>2</v>
      </c>
      <c r="N22" s="8">
        <v>11</v>
      </c>
      <c r="O22" s="9">
        <v>0</v>
      </c>
      <c r="P22" s="10">
        <f t="shared" si="1"/>
        <v>27.375</v>
      </c>
      <c r="Q22" s="4"/>
      <c r="R22" s="11"/>
      <c r="S22" s="4" t="s">
        <v>132</v>
      </c>
      <c r="T22" s="11">
        <v>4</v>
      </c>
      <c r="U22" s="5"/>
      <c r="V22" s="11"/>
      <c r="W22" s="12" t="s">
        <v>220</v>
      </c>
    </row>
    <row r="23" spans="1:23" ht="33" customHeight="1">
      <c r="A23" s="2">
        <v>16</v>
      </c>
      <c r="B23" s="3" t="s">
        <v>308</v>
      </c>
      <c r="C23" s="3" t="s">
        <v>309</v>
      </c>
      <c r="D23" s="4">
        <v>604565</v>
      </c>
      <c r="E23" s="4" t="s">
        <v>192</v>
      </c>
      <c r="F23" s="5">
        <v>16</v>
      </c>
      <c r="G23" s="6">
        <v>0</v>
      </c>
      <c r="H23" s="6">
        <v>28</v>
      </c>
      <c r="I23" s="9">
        <f t="shared" si="0"/>
        <v>19.125</v>
      </c>
      <c r="J23" s="7"/>
      <c r="K23" s="8">
        <v>4</v>
      </c>
      <c r="L23" s="8"/>
      <c r="M23" s="2">
        <v>2</v>
      </c>
      <c r="N23" s="8">
        <v>11</v>
      </c>
      <c r="O23" s="9">
        <v>0</v>
      </c>
      <c r="P23" s="10">
        <f t="shared" si="1"/>
        <v>34.125</v>
      </c>
      <c r="Q23" s="4" t="s">
        <v>22</v>
      </c>
      <c r="R23" s="11">
        <v>10</v>
      </c>
      <c r="S23" s="4" t="s">
        <v>22</v>
      </c>
      <c r="T23" s="11">
        <v>4</v>
      </c>
      <c r="U23" s="5"/>
      <c r="V23" s="11"/>
      <c r="W23" s="12"/>
    </row>
    <row r="24" spans="1:23" ht="33" customHeight="1">
      <c r="A24" s="2">
        <v>17</v>
      </c>
      <c r="B24" s="39" t="s">
        <v>374</v>
      </c>
      <c r="C24" s="39" t="s">
        <v>375</v>
      </c>
      <c r="D24" s="40">
        <v>554053</v>
      </c>
      <c r="E24" s="41" t="s">
        <v>83</v>
      </c>
      <c r="F24" s="42">
        <v>35</v>
      </c>
      <c r="G24" s="43">
        <v>5</v>
      </c>
      <c r="H24" s="43">
        <v>16</v>
      </c>
      <c r="I24" s="44">
        <f t="shared" si="0"/>
        <v>56</v>
      </c>
      <c r="J24" s="7"/>
      <c r="K24" s="8"/>
      <c r="L24" s="8"/>
      <c r="M24" s="2"/>
      <c r="N24" s="8"/>
      <c r="O24" s="9"/>
      <c r="P24" s="10">
        <f t="shared" si="1"/>
        <v>56</v>
      </c>
      <c r="Q24" s="4"/>
      <c r="R24" s="11"/>
      <c r="S24" s="4" t="s">
        <v>22</v>
      </c>
      <c r="T24" s="11">
        <v>4</v>
      </c>
      <c r="U24" s="5"/>
      <c r="V24" s="11"/>
      <c r="W24" s="12"/>
    </row>
    <row r="25" spans="1:23" ht="33" customHeight="1">
      <c r="A25" s="2">
        <v>18</v>
      </c>
      <c r="B25" s="3" t="s">
        <v>277</v>
      </c>
      <c r="C25" s="3" t="s">
        <v>134</v>
      </c>
      <c r="D25" s="4">
        <v>579773</v>
      </c>
      <c r="E25" s="4" t="s">
        <v>278</v>
      </c>
      <c r="F25" s="5">
        <v>23</v>
      </c>
      <c r="G25" s="6">
        <v>0</v>
      </c>
      <c r="H25" s="6">
        <v>8</v>
      </c>
      <c r="I25" s="9">
        <f t="shared" si="0"/>
        <v>31</v>
      </c>
      <c r="J25" s="7"/>
      <c r="K25" s="8">
        <v>4</v>
      </c>
      <c r="L25" s="8"/>
      <c r="M25" s="2">
        <v>1</v>
      </c>
      <c r="N25" s="8">
        <v>5</v>
      </c>
      <c r="O25" s="9">
        <v>0</v>
      </c>
      <c r="P25" s="10">
        <f t="shared" si="1"/>
        <v>40</v>
      </c>
      <c r="Q25" s="4" t="s">
        <v>22</v>
      </c>
      <c r="R25" s="11">
        <v>10</v>
      </c>
      <c r="S25" s="4" t="s">
        <v>22</v>
      </c>
      <c r="T25" s="11">
        <v>4</v>
      </c>
      <c r="U25" s="5"/>
      <c r="V25" s="11"/>
      <c r="W25" s="12"/>
    </row>
    <row r="26" spans="1:23" ht="33" customHeight="1">
      <c r="A26" s="2">
        <v>19</v>
      </c>
      <c r="B26" s="3" t="s">
        <v>310</v>
      </c>
      <c r="C26" s="3" t="s">
        <v>138</v>
      </c>
      <c r="D26" s="23">
        <v>701713</v>
      </c>
      <c r="E26" s="4" t="s">
        <v>311</v>
      </c>
      <c r="F26" s="5">
        <v>10</v>
      </c>
      <c r="G26" s="6">
        <v>7</v>
      </c>
      <c r="H26" s="6">
        <v>13</v>
      </c>
      <c r="I26" s="9">
        <f t="shared" si="0"/>
        <v>10.875</v>
      </c>
      <c r="J26" s="7"/>
      <c r="K26" s="8">
        <v>4</v>
      </c>
      <c r="L26" s="8"/>
      <c r="M26" s="2"/>
      <c r="N26" s="8"/>
      <c r="O26" s="9">
        <v>0</v>
      </c>
      <c r="P26" s="10">
        <f t="shared" si="1"/>
        <v>14.875</v>
      </c>
      <c r="Q26" s="4" t="s">
        <v>22</v>
      </c>
      <c r="R26" s="11">
        <v>10</v>
      </c>
      <c r="S26" s="4"/>
      <c r="T26" s="11"/>
      <c r="U26" s="5"/>
      <c r="V26" s="11"/>
      <c r="W26" s="12" t="s">
        <v>94</v>
      </c>
    </row>
    <row r="27" spans="1:23" ht="33" customHeight="1">
      <c r="A27" s="2">
        <v>20</v>
      </c>
      <c r="B27" s="3" t="s">
        <v>37</v>
      </c>
      <c r="C27" s="3" t="s">
        <v>38</v>
      </c>
      <c r="D27" s="4">
        <v>570613</v>
      </c>
      <c r="E27" s="4" t="s">
        <v>39</v>
      </c>
      <c r="F27" s="5">
        <v>29</v>
      </c>
      <c r="G27" s="6">
        <v>5</v>
      </c>
      <c r="H27" s="6">
        <v>6</v>
      </c>
      <c r="I27" s="9">
        <f t="shared" si="0"/>
        <v>43.833333333333336</v>
      </c>
      <c r="J27" s="7"/>
      <c r="K27" s="8">
        <v>4</v>
      </c>
      <c r="L27" s="8"/>
      <c r="M27" s="2">
        <v>2</v>
      </c>
      <c r="N27" s="8">
        <v>11</v>
      </c>
      <c r="O27" s="9">
        <v>0</v>
      </c>
      <c r="P27" s="10">
        <f t="shared" si="1"/>
        <v>58.833333333333336</v>
      </c>
      <c r="Q27" s="4" t="s">
        <v>22</v>
      </c>
      <c r="R27" s="11">
        <v>10</v>
      </c>
      <c r="S27" s="4" t="s">
        <v>22</v>
      </c>
      <c r="T27" s="11">
        <v>4</v>
      </c>
      <c r="U27" s="5"/>
      <c r="V27" s="11"/>
      <c r="W27" s="12"/>
    </row>
    <row r="28" spans="1:23" ht="33" customHeight="1">
      <c r="A28" s="2">
        <v>21</v>
      </c>
      <c r="B28" s="3" t="s">
        <v>367</v>
      </c>
      <c r="C28" s="3" t="s">
        <v>134</v>
      </c>
      <c r="D28" s="4">
        <v>593709</v>
      </c>
      <c r="E28" s="4" t="s">
        <v>368</v>
      </c>
      <c r="F28" s="5">
        <v>18</v>
      </c>
      <c r="G28" s="6">
        <v>0</v>
      </c>
      <c r="H28" s="6">
        <v>1</v>
      </c>
      <c r="I28" s="9">
        <f t="shared" si="0"/>
        <v>22</v>
      </c>
      <c r="J28" s="7"/>
      <c r="K28" s="8">
        <v>4</v>
      </c>
      <c r="L28" s="8"/>
      <c r="M28" s="2">
        <v>3</v>
      </c>
      <c r="N28" s="8">
        <v>19</v>
      </c>
      <c r="O28" s="9"/>
      <c r="P28" s="10">
        <f t="shared" si="1"/>
        <v>45</v>
      </c>
      <c r="Q28" s="4" t="s">
        <v>22</v>
      </c>
      <c r="R28" s="11">
        <v>10</v>
      </c>
      <c r="S28" s="4"/>
      <c r="T28" s="11"/>
      <c r="U28" s="5"/>
      <c r="V28" s="11"/>
      <c r="W28" s="12" t="s">
        <v>94</v>
      </c>
    </row>
    <row r="29" spans="1:23" ht="33" customHeight="1">
      <c r="A29" s="2">
        <v>22</v>
      </c>
      <c r="B29" s="3" t="s">
        <v>312</v>
      </c>
      <c r="C29" s="3" t="s">
        <v>313</v>
      </c>
      <c r="D29" s="4">
        <v>617489</v>
      </c>
      <c r="E29" s="4" t="s">
        <v>302</v>
      </c>
      <c r="F29" s="5">
        <v>12</v>
      </c>
      <c r="G29" s="6">
        <v>7</v>
      </c>
      <c r="H29" s="6">
        <v>18</v>
      </c>
      <c r="I29" s="9">
        <f t="shared" si="0"/>
        <v>14</v>
      </c>
      <c r="J29" s="7"/>
      <c r="K29" s="8">
        <v>4</v>
      </c>
      <c r="L29" s="8"/>
      <c r="M29" s="2">
        <v>3</v>
      </c>
      <c r="N29" s="8">
        <v>19</v>
      </c>
      <c r="O29" s="9">
        <v>0</v>
      </c>
      <c r="P29" s="10">
        <f t="shared" si="1"/>
        <v>37</v>
      </c>
      <c r="Q29" s="4" t="s">
        <v>219</v>
      </c>
      <c r="R29" s="11">
        <v>10</v>
      </c>
      <c r="S29" s="4" t="s">
        <v>219</v>
      </c>
      <c r="T29" s="11">
        <v>4</v>
      </c>
      <c r="U29" s="5"/>
      <c r="V29" s="11"/>
      <c r="W29" s="12" t="s">
        <v>94</v>
      </c>
    </row>
    <row r="30" spans="1:23" ht="33" customHeight="1">
      <c r="A30" s="2">
        <v>23</v>
      </c>
      <c r="B30" s="3" t="s">
        <v>113</v>
      </c>
      <c r="C30" s="3" t="s">
        <v>49</v>
      </c>
      <c r="D30" s="4">
        <v>598020</v>
      </c>
      <c r="E30" s="4" t="s">
        <v>114</v>
      </c>
      <c r="F30" s="5">
        <v>19</v>
      </c>
      <c r="G30" s="6">
        <v>1</v>
      </c>
      <c r="H30" s="6">
        <v>25</v>
      </c>
      <c r="I30" s="9">
        <f t="shared" si="0"/>
        <v>23.75</v>
      </c>
      <c r="J30" s="7"/>
      <c r="K30" s="8">
        <v>4</v>
      </c>
      <c r="L30" s="8"/>
      <c r="M30" s="2"/>
      <c r="N30" s="8"/>
      <c r="O30" s="9">
        <v>0</v>
      </c>
      <c r="P30" s="10">
        <f t="shared" si="1"/>
        <v>27.75</v>
      </c>
      <c r="Q30" s="4" t="s">
        <v>22</v>
      </c>
      <c r="R30" s="11">
        <v>10</v>
      </c>
      <c r="S30" s="4"/>
      <c r="T30" s="11"/>
      <c r="U30" s="5"/>
      <c r="V30" s="11"/>
      <c r="W30" s="12"/>
    </row>
    <row r="31" spans="1:23" ht="33" customHeight="1">
      <c r="A31" s="2">
        <v>24</v>
      </c>
      <c r="B31" s="3" t="s">
        <v>42</v>
      </c>
      <c r="C31" s="3" t="s">
        <v>43</v>
      </c>
      <c r="D31" s="4">
        <v>604489</v>
      </c>
      <c r="E31" s="4" t="s">
        <v>44</v>
      </c>
      <c r="F31" s="5">
        <v>16</v>
      </c>
      <c r="G31" s="6">
        <v>11</v>
      </c>
      <c r="H31" s="6">
        <v>21</v>
      </c>
      <c r="I31" s="9">
        <f t="shared" si="0"/>
        <v>20.5</v>
      </c>
      <c r="J31" s="7"/>
      <c r="K31" s="8">
        <v>4</v>
      </c>
      <c r="L31" s="8"/>
      <c r="M31" s="2">
        <v>1</v>
      </c>
      <c r="N31" s="8">
        <v>5</v>
      </c>
      <c r="O31" s="9">
        <v>0</v>
      </c>
      <c r="P31" s="10">
        <f t="shared" si="1"/>
        <v>29.5</v>
      </c>
      <c r="Q31" s="4"/>
      <c r="R31" s="11"/>
      <c r="S31" s="4" t="s">
        <v>22</v>
      </c>
      <c r="T31" s="11">
        <v>4</v>
      </c>
      <c r="U31" s="5"/>
      <c r="V31" s="11"/>
      <c r="W31" s="12"/>
    </row>
    <row r="32" spans="1:23" ht="33" customHeight="1">
      <c r="A32" s="2">
        <v>25</v>
      </c>
      <c r="B32" s="3" t="s">
        <v>221</v>
      </c>
      <c r="C32" s="3" t="s">
        <v>182</v>
      </c>
      <c r="D32" s="4">
        <v>601325</v>
      </c>
      <c r="E32" s="4" t="s">
        <v>361</v>
      </c>
      <c r="F32" s="5">
        <v>18</v>
      </c>
      <c r="G32" s="6">
        <v>2</v>
      </c>
      <c r="H32" s="6">
        <v>17</v>
      </c>
      <c r="I32" s="9">
        <f t="shared" si="0"/>
        <v>22.375</v>
      </c>
      <c r="J32" s="7"/>
      <c r="K32" s="8">
        <v>4</v>
      </c>
      <c r="L32" s="8"/>
      <c r="M32" s="2">
        <v>0</v>
      </c>
      <c r="N32" s="8"/>
      <c r="O32" s="9">
        <v>0</v>
      </c>
      <c r="P32" s="10">
        <f t="shared" si="1"/>
        <v>26.375</v>
      </c>
      <c r="Q32" s="4"/>
      <c r="R32" s="11"/>
      <c r="S32" s="4" t="s">
        <v>61</v>
      </c>
      <c r="T32" s="11">
        <v>4</v>
      </c>
      <c r="U32" s="5"/>
      <c r="V32" s="11"/>
      <c r="W32" s="12"/>
    </row>
    <row r="33" spans="1:23" ht="33" customHeight="1">
      <c r="A33" s="2">
        <v>26</v>
      </c>
      <c r="B33" s="3" t="s">
        <v>100</v>
      </c>
      <c r="C33" s="3" t="s">
        <v>98</v>
      </c>
      <c r="D33" s="4">
        <v>605046</v>
      </c>
      <c r="E33" s="4" t="s">
        <v>101</v>
      </c>
      <c r="F33" s="5">
        <v>16</v>
      </c>
      <c r="G33" s="6">
        <v>11</v>
      </c>
      <c r="H33" s="6">
        <v>25</v>
      </c>
      <c r="I33" s="9">
        <f t="shared" si="0"/>
        <v>20.5</v>
      </c>
      <c r="J33" s="7"/>
      <c r="K33" s="8">
        <v>4</v>
      </c>
      <c r="L33" s="8"/>
      <c r="M33" s="2">
        <v>1</v>
      </c>
      <c r="N33" s="8">
        <v>5</v>
      </c>
      <c r="O33" s="9">
        <v>3</v>
      </c>
      <c r="P33" s="10">
        <f t="shared" si="1"/>
        <v>32.5</v>
      </c>
      <c r="Q33" s="4" t="s">
        <v>22</v>
      </c>
      <c r="R33" s="11">
        <v>10</v>
      </c>
      <c r="S33" s="4" t="s">
        <v>22</v>
      </c>
      <c r="T33" s="11">
        <v>4</v>
      </c>
      <c r="U33" s="4" t="s">
        <v>22</v>
      </c>
      <c r="V33" s="11">
        <v>3</v>
      </c>
      <c r="W33" s="12"/>
    </row>
    <row r="34" spans="1:23" ht="33" customHeight="1">
      <c r="A34" s="2">
        <v>27</v>
      </c>
      <c r="B34" s="3" t="s">
        <v>314</v>
      </c>
      <c r="C34" s="3" t="s">
        <v>315</v>
      </c>
      <c r="D34" s="4">
        <v>614900</v>
      </c>
      <c r="E34" s="4" t="s">
        <v>305</v>
      </c>
      <c r="F34" s="5">
        <v>12</v>
      </c>
      <c r="G34" s="6">
        <v>7</v>
      </c>
      <c r="H34" s="6">
        <v>21</v>
      </c>
      <c r="I34" s="9">
        <f t="shared" si="0"/>
        <v>14</v>
      </c>
      <c r="J34" s="7"/>
      <c r="K34" s="8">
        <v>4</v>
      </c>
      <c r="L34" s="8"/>
      <c r="M34" s="2">
        <v>2</v>
      </c>
      <c r="N34" s="8">
        <v>11</v>
      </c>
      <c r="O34" s="9">
        <v>0</v>
      </c>
      <c r="P34" s="10">
        <f t="shared" si="1"/>
        <v>29</v>
      </c>
      <c r="Q34" s="4" t="s">
        <v>22</v>
      </c>
      <c r="R34" s="11">
        <v>10</v>
      </c>
      <c r="S34" s="4" t="s">
        <v>22</v>
      </c>
      <c r="T34" s="11">
        <v>4</v>
      </c>
      <c r="U34" s="5"/>
      <c r="V34" s="11"/>
      <c r="W34" s="12" t="s">
        <v>94</v>
      </c>
    </row>
    <row r="35" spans="1:23" ht="33" customHeight="1">
      <c r="A35" s="2">
        <v>28</v>
      </c>
      <c r="B35" s="3" t="s">
        <v>269</v>
      </c>
      <c r="C35" s="3" t="s">
        <v>270</v>
      </c>
      <c r="D35" s="4">
        <v>556073</v>
      </c>
      <c r="E35" s="4" t="s">
        <v>82</v>
      </c>
      <c r="F35" s="5">
        <v>34</v>
      </c>
      <c r="G35" s="6">
        <v>5</v>
      </c>
      <c r="H35" s="6">
        <v>15</v>
      </c>
      <c r="I35" s="9">
        <f t="shared" si="0"/>
        <v>54</v>
      </c>
      <c r="J35" s="7"/>
      <c r="K35" s="8">
        <v>4</v>
      </c>
      <c r="L35" s="8"/>
      <c r="M35" s="2"/>
      <c r="N35" s="8"/>
      <c r="O35" s="9">
        <v>20</v>
      </c>
      <c r="P35" s="10">
        <f t="shared" si="1"/>
        <v>78</v>
      </c>
      <c r="Q35" s="4"/>
      <c r="R35" s="11"/>
      <c r="S35" s="4" t="s">
        <v>22</v>
      </c>
      <c r="T35" s="11">
        <v>4</v>
      </c>
      <c r="U35" s="5"/>
      <c r="V35" s="11"/>
      <c r="W35" s="12"/>
    </row>
    <row r="36" spans="1:23" ht="33" customHeight="1">
      <c r="A36" s="2">
        <v>29</v>
      </c>
      <c r="B36" s="3" t="s">
        <v>273</v>
      </c>
      <c r="C36" s="3" t="s">
        <v>274</v>
      </c>
      <c r="D36" s="4">
        <v>613465</v>
      </c>
      <c r="E36" s="4" t="s">
        <v>356</v>
      </c>
      <c r="F36" s="5">
        <v>14</v>
      </c>
      <c r="G36" s="6">
        <v>4</v>
      </c>
      <c r="H36" s="6">
        <v>0</v>
      </c>
      <c r="I36" s="9">
        <f t="shared" si="0"/>
        <v>16.5</v>
      </c>
      <c r="J36" s="7"/>
      <c r="K36" s="8">
        <v>4</v>
      </c>
      <c r="L36" s="8"/>
      <c r="M36" s="2"/>
      <c r="N36" s="8"/>
      <c r="O36" s="9">
        <v>0</v>
      </c>
      <c r="P36" s="10">
        <f t="shared" si="1"/>
        <v>20.5</v>
      </c>
      <c r="Q36" s="4" t="s">
        <v>22</v>
      </c>
      <c r="R36" s="11">
        <v>10</v>
      </c>
      <c r="S36" s="4" t="s">
        <v>22</v>
      </c>
      <c r="T36" s="11">
        <v>4</v>
      </c>
      <c r="U36" s="5"/>
      <c r="V36" s="11"/>
      <c r="W36" s="12"/>
    </row>
    <row r="37" spans="1:23" ht="33" customHeight="1">
      <c r="A37" s="2">
        <v>30</v>
      </c>
      <c r="B37" s="3" t="s">
        <v>316</v>
      </c>
      <c r="C37" s="3" t="s">
        <v>317</v>
      </c>
      <c r="D37" s="4">
        <v>604058</v>
      </c>
      <c r="E37" s="4" t="s">
        <v>318</v>
      </c>
      <c r="F37" s="5">
        <v>17</v>
      </c>
      <c r="G37" s="6">
        <v>10</v>
      </c>
      <c r="H37" s="6">
        <v>1</v>
      </c>
      <c r="I37" s="9">
        <f t="shared" si="0"/>
        <v>21.75</v>
      </c>
      <c r="J37" s="7"/>
      <c r="K37" s="8">
        <v>4</v>
      </c>
      <c r="L37" s="8"/>
      <c r="M37" s="2">
        <v>2</v>
      </c>
      <c r="N37" s="8">
        <v>11</v>
      </c>
      <c r="O37" s="9">
        <v>0</v>
      </c>
      <c r="P37" s="10">
        <f t="shared" si="1"/>
        <v>36.75</v>
      </c>
      <c r="Q37" s="4" t="s">
        <v>22</v>
      </c>
      <c r="R37" s="11">
        <v>10</v>
      </c>
      <c r="S37" s="4" t="s">
        <v>22</v>
      </c>
      <c r="T37" s="11">
        <v>4</v>
      </c>
      <c r="U37" s="5"/>
      <c r="V37" s="11"/>
      <c r="W37" s="12"/>
    </row>
    <row r="38" spans="1:23" ht="33" customHeight="1">
      <c r="A38" s="2">
        <v>31</v>
      </c>
      <c r="B38" s="3" t="s">
        <v>319</v>
      </c>
      <c r="C38" s="3" t="s">
        <v>46</v>
      </c>
      <c r="D38" s="4">
        <v>614145</v>
      </c>
      <c r="E38" s="4" t="s">
        <v>155</v>
      </c>
      <c r="F38" s="5">
        <v>13</v>
      </c>
      <c r="G38" s="6">
        <v>2</v>
      </c>
      <c r="H38" s="6">
        <v>1</v>
      </c>
      <c r="I38" s="9">
        <f t="shared" si="0"/>
        <v>14.75</v>
      </c>
      <c r="J38" s="7"/>
      <c r="K38" s="8">
        <v>4</v>
      </c>
      <c r="L38" s="8"/>
      <c r="M38" s="2">
        <v>1</v>
      </c>
      <c r="N38" s="8">
        <v>5</v>
      </c>
      <c r="O38" s="9">
        <v>0</v>
      </c>
      <c r="P38" s="10">
        <f t="shared" si="1"/>
        <v>23.75</v>
      </c>
      <c r="Q38" s="4" t="s">
        <v>22</v>
      </c>
      <c r="R38" s="11">
        <v>10</v>
      </c>
      <c r="S38" s="4"/>
      <c r="T38" s="11"/>
      <c r="U38" s="5"/>
      <c r="V38" s="11"/>
      <c r="W38" s="12" t="s">
        <v>94</v>
      </c>
    </row>
    <row r="39" spans="1:23" ht="33" customHeight="1">
      <c r="A39" s="2">
        <v>32</v>
      </c>
      <c r="B39" s="3" t="s">
        <v>320</v>
      </c>
      <c r="C39" s="3" t="s">
        <v>321</v>
      </c>
      <c r="D39" s="4">
        <v>621060</v>
      </c>
      <c r="E39" s="4" t="s">
        <v>307</v>
      </c>
      <c r="F39" s="5">
        <v>11</v>
      </c>
      <c r="G39" s="6">
        <v>6</v>
      </c>
      <c r="H39" s="6">
        <v>22</v>
      </c>
      <c r="I39" s="9">
        <f t="shared" si="0"/>
        <v>12.375</v>
      </c>
      <c r="J39" s="7"/>
      <c r="K39" s="8">
        <v>4</v>
      </c>
      <c r="L39" s="8"/>
      <c r="M39" s="2">
        <v>2</v>
      </c>
      <c r="N39" s="8">
        <v>11</v>
      </c>
      <c r="O39" s="9">
        <v>0</v>
      </c>
      <c r="P39" s="10">
        <f t="shared" si="1"/>
        <v>27.375</v>
      </c>
      <c r="Q39" s="4" t="s">
        <v>91</v>
      </c>
      <c r="R39" s="11">
        <v>10</v>
      </c>
      <c r="S39" s="4" t="s">
        <v>91</v>
      </c>
      <c r="T39" s="11">
        <v>4</v>
      </c>
      <c r="U39" s="5"/>
      <c r="V39" s="11"/>
      <c r="W39" s="12"/>
    </row>
    <row r="40" spans="1:23" ht="33" customHeight="1">
      <c r="A40" s="2">
        <v>33</v>
      </c>
      <c r="B40" s="3" t="s">
        <v>293</v>
      </c>
      <c r="C40" s="3" t="s">
        <v>184</v>
      </c>
      <c r="D40" s="4">
        <v>594458</v>
      </c>
      <c r="E40" s="4" t="s">
        <v>75</v>
      </c>
      <c r="F40" s="5">
        <v>18</v>
      </c>
      <c r="G40" s="6">
        <v>0</v>
      </c>
      <c r="H40" s="6">
        <v>1</v>
      </c>
      <c r="I40" s="9">
        <f aca="true" t="shared" si="2" ref="I40:I71">IF(F40&lt;=10,F40,IF(AND(F40&gt;=10,F40&lt;20),10+(F40-10)*1.5,(((25)+(F40-20)*2))))+IF(F40&lt;10,IF(H40&lt;15,G40/12,((G40+1)/12)),IF(AND(F40&gt;=10,F40&lt;20),IF(H40&lt;15,(G40/12)*1.5,((G40+1)/12)*1.5),IF(H40&lt;15,((G40/12)*2),((G40+1)/12)*2)))</f>
        <v>22</v>
      </c>
      <c r="J40" s="7"/>
      <c r="K40" s="8">
        <v>4</v>
      </c>
      <c r="L40" s="8"/>
      <c r="M40" s="2">
        <v>2</v>
      </c>
      <c r="N40" s="8">
        <v>11</v>
      </c>
      <c r="O40" s="9">
        <v>0</v>
      </c>
      <c r="P40" s="10">
        <f aca="true" t="shared" si="3" ref="P40:P71">SUM(I40+K40+L40+N40+O40)</f>
        <v>37</v>
      </c>
      <c r="Q40" s="4" t="s">
        <v>22</v>
      </c>
      <c r="R40" s="11">
        <v>10</v>
      </c>
      <c r="S40" s="4" t="s">
        <v>22</v>
      </c>
      <c r="T40" s="11">
        <v>4</v>
      </c>
      <c r="U40" s="5"/>
      <c r="V40" s="11"/>
      <c r="W40" s="12"/>
    </row>
    <row r="41" spans="1:23" ht="33" customHeight="1">
      <c r="A41" s="2">
        <v>34</v>
      </c>
      <c r="B41" s="3" t="s">
        <v>45</v>
      </c>
      <c r="C41" s="3" t="s">
        <v>46</v>
      </c>
      <c r="D41" s="4">
        <v>558445</v>
      </c>
      <c r="E41" s="4" t="s">
        <v>47</v>
      </c>
      <c r="F41" s="5">
        <v>32</v>
      </c>
      <c r="G41" s="6">
        <v>5</v>
      </c>
      <c r="H41" s="6">
        <v>21</v>
      </c>
      <c r="I41" s="9">
        <f t="shared" si="2"/>
        <v>50</v>
      </c>
      <c r="J41" s="7"/>
      <c r="K41" s="8">
        <v>4</v>
      </c>
      <c r="L41" s="8"/>
      <c r="M41" s="2">
        <v>1</v>
      </c>
      <c r="N41" s="8">
        <v>5</v>
      </c>
      <c r="O41" s="9">
        <v>0</v>
      </c>
      <c r="P41" s="10">
        <f t="shared" si="3"/>
        <v>59</v>
      </c>
      <c r="Q41" s="4"/>
      <c r="R41" s="11"/>
      <c r="S41" s="4"/>
      <c r="T41" s="11"/>
      <c r="U41" s="5"/>
      <c r="V41" s="11"/>
      <c r="W41" s="12"/>
    </row>
    <row r="42" spans="1:23" ht="33" customHeight="1">
      <c r="A42" s="2">
        <v>35</v>
      </c>
      <c r="B42" s="3" t="s">
        <v>243</v>
      </c>
      <c r="C42" s="3" t="s">
        <v>146</v>
      </c>
      <c r="D42" s="4">
        <v>562239</v>
      </c>
      <c r="E42" s="4" t="s">
        <v>244</v>
      </c>
      <c r="F42" s="5">
        <v>31</v>
      </c>
      <c r="G42" s="6">
        <v>10</v>
      </c>
      <c r="H42" s="6">
        <v>15</v>
      </c>
      <c r="I42" s="9">
        <f t="shared" si="2"/>
        <v>48.833333333333336</v>
      </c>
      <c r="J42" s="7"/>
      <c r="K42" s="8">
        <v>4</v>
      </c>
      <c r="L42" s="8"/>
      <c r="M42" s="2">
        <v>1</v>
      </c>
      <c r="N42" s="8">
        <v>5</v>
      </c>
      <c r="O42" s="9">
        <v>0</v>
      </c>
      <c r="P42" s="10">
        <f t="shared" si="3"/>
        <v>57.833333333333336</v>
      </c>
      <c r="Q42" s="4"/>
      <c r="R42" s="11"/>
      <c r="S42" s="4"/>
      <c r="T42" s="11"/>
      <c r="U42" s="5"/>
      <c r="V42" s="11"/>
      <c r="W42" s="12"/>
    </row>
    <row r="43" spans="1:23" ht="33" customHeight="1">
      <c r="A43" s="2">
        <v>36</v>
      </c>
      <c r="B43" s="3" t="s">
        <v>243</v>
      </c>
      <c r="C43" s="3" t="s">
        <v>103</v>
      </c>
      <c r="D43" s="4">
        <v>581181</v>
      </c>
      <c r="E43" s="4" t="s">
        <v>271</v>
      </c>
      <c r="F43" s="5">
        <v>26</v>
      </c>
      <c r="G43" s="6">
        <v>0</v>
      </c>
      <c r="H43" s="6">
        <v>4</v>
      </c>
      <c r="I43" s="9">
        <f t="shared" si="2"/>
        <v>37</v>
      </c>
      <c r="J43" s="7"/>
      <c r="K43" s="8"/>
      <c r="L43" s="8"/>
      <c r="M43" s="2"/>
      <c r="N43" s="8"/>
      <c r="O43" s="9">
        <v>0</v>
      </c>
      <c r="P43" s="10">
        <f t="shared" si="3"/>
        <v>37</v>
      </c>
      <c r="Q43" s="4"/>
      <c r="R43" s="11"/>
      <c r="S43" s="4" t="s">
        <v>22</v>
      </c>
      <c r="T43" s="11">
        <v>4</v>
      </c>
      <c r="U43" s="5"/>
      <c r="V43" s="11"/>
      <c r="W43" s="12"/>
    </row>
    <row r="44" spans="1:23" ht="33" customHeight="1">
      <c r="A44" s="2">
        <v>37</v>
      </c>
      <c r="B44" s="3" t="s">
        <v>48</v>
      </c>
      <c r="C44" s="3" t="s">
        <v>49</v>
      </c>
      <c r="D44" s="4">
        <v>586515</v>
      </c>
      <c r="E44" s="4" t="s">
        <v>50</v>
      </c>
      <c r="F44" s="5">
        <v>21</v>
      </c>
      <c r="G44" s="6">
        <v>0</v>
      </c>
      <c r="H44" s="6">
        <v>0</v>
      </c>
      <c r="I44" s="9">
        <f t="shared" si="2"/>
        <v>27</v>
      </c>
      <c r="J44" s="7"/>
      <c r="K44" s="8"/>
      <c r="L44" s="8"/>
      <c r="M44" s="2"/>
      <c r="N44" s="8"/>
      <c r="O44" s="9">
        <v>0</v>
      </c>
      <c r="P44" s="10">
        <f t="shared" si="3"/>
        <v>27</v>
      </c>
      <c r="Q44" s="4"/>
      <c r="R44" s="11"/>
      <c r="S44" s="4" t="s">
        <v>22</v>
      </c>
      <c r="T44" s="11">
        <v>4</v>
      </c>
      <c r="U44" s="5"/>
      <c r="V44" s="11"/>
      <c r="W44" s="12"/>
    </row>
    <row r="45" spans="1:23" ht="33" customHeight="1">
      <c r="A45" s="2">
        <v>38</v>
      </c>
      <c r="B45" s="3" t="s">
        <v>88</v>
      </c>
      <c r="C45" s="3" t="s">
        <v>49</v>
      </c>
      <c r="D45" s="4">
        <v>595913</v>
      </c>
      <c r="E45" s="4" t="s">
        <v>128</v>
      </c>
      <c r="F45" s="5">
        <v>18</v>
      </c>
      <c r="G45" s="6">
        <v>0</v>
      </c>
      <c r="H45" s="6">
        <v>1</v>
      </c>
      <c r="I45" s="9">
        <f t="shared" si="2"/>
        <v>22</v>
      </c>
      <c r="J45" s="7"/>
      <c r="K45" s="8">
        <v>4</v>
      </c>
      <c r="L45" s="8"/>
      <c r="M45" s="2">
        <v>2</v>
      </c>
      <c r="N45" s="8">
        <v>11</v>
      </c>
      <c r="O45" s="9">
        <v>0</v>
      </c>
      <c r="P45" s="10">
        <f t="shared" si="3"/>
        <v>37</v>
      </c>
      <c r="Q45" s="4" t="s">
        <v>22</v>
      </c>
      <c r="R45" s="11">
        <v>10</v>
      </c>
      <c r="S45" s="4" t="s">
        <v>22</v>
      </c>
      <c r="T45" s="11">
        <v>4</v>
      </c>
      <c r="U45" s="5"/>
      <c r="V45" s="11"/>
      <c r="W45" s="12" t="s">
        <v>89</v>
      </c>
    </row>
    <row r="46" spans="1:23" ht="33" customHeight="1">
      <c r="A46" s="2">
        <v>39</v>
      </c>
      <c r="B46" s="3" t="s">
        <v>322</v>
      </c>
      <c r="C46" s="3" t="s">
        <v>155</v>
      </c>
      <c r="D46" s="4">
        <v>701120</v>
      </c>
      <c r="E46" s="4" t="s">
        <v>307</v>
      </c>
      <c r="F46" s="5">
        <v>10</v>
      </c>
      <c r="G46" s="6">
        <v>7</v>
      </c>
      <c r="H46" s="6">
        <v>12</v>
      </c>
      <c r="I46" s="9">
        <f t="shared" si="2"/>
        <v>10.875</v>
      </c>
      <c r="J46" s="7"/>
      <c r="K46" s="8">
        <v>4</v>
      </c>
      <c r="L46" s="8"/>
      <c r="M46" s="2">
        <v>1</v>
      </c>
      <c r="N46" s="8">
        <v>5</v>
      </c>
      <c r="O46" s="9">
        <v>0</v>
      </c>
      <c r="P46" s="10">
        <f t="shared" si="3"/>
        <v>19.875</v>
      </c>
      <c r="Q46" s="4"/>
      <c r="R46" s="9"/>
      <c r="S46" s="4" t="s">
        <v>219</v>
      </c>
      <c r="T46" s="11">
        <v>4</v>
      </c>
      <c r="U46" s="5"/>
      <c r="V46" s="11"/>
      <c r="W46" s="12" t="s">
        <v>323</v>
      </c>
    </row>
    <row r="47" spans="1:23" ht="33" customHeight="1">
      <c r="A47" s="2">
        <v>40</v>
      </c>
      <c r="B47" s="3" t="s">
        <v>143</v>
      </c>
      <c r="C47" s="3" t="s">
        <v>49</v>
      </c>
      <c r="D47" s="4">
        <v>605003</v>
      </c>
      <c r="E47" s="4" t="s">
        <v>144</v>
      </c>
      <c r="F47" s="5">
        <v>17</v>
      </c>
      <c r="G47" s="6">
        <v>0</v>
      </c>
      <c r="H47" s="6">
        <v>8</v>
      </c>
      <c r="I47" s="9">
        <f t="shared" si="2"/>
        <v>20.5</v>
      </c>
      <c r="J47" s="7"/>
      <c r="K47" s="8">
        <v>4</v>
      </c>
      <c r="L47" s="8"/>
      <c r="M47" s="2">
        <v>2</v>
      </c>
      <c r="N47" s="8">
        <v>11</v>
      </c>
      <c r="O47" s="9">
        <v>0</v>
      </c>
      <c r="P47" s="10">
        <f t="shared" si="3"/>
        <v>35.5</v>
      </c>
      <c r="Q47" s="4"/>
      <c r="R47" s="11"/>
      <c r="S47" s="4"/>
      <c r="T47" s="11"/>
      <c r="U47" s="5"/>
      <c r="V47" s="11"/>
      <c r="W47" s="12"/>
    </row>
    <row r="48" spans="1:23" ht="33" customHeight="1">
      <c r="A48" s="2">
        <v>41</v>
      </c>
      <c r="B48" s="3" t="s">
        <v>143</v>
      </c>
      <c r="C48" s="3" t="s">
        <v>103</v>
      </c>
      <c r="D48" s="4">
        <v>605659</v>
      </c>
      <c r="E48" s="4" t="s">
        <v>324</v>
      </c>
      <c r="F48" s="5">
        <v>16</v>
      </c>
      <c r="G48" s="6">
        <v>6</v>
      </c>
      <c r="H48" s="6">
        <v>11</v>
      </c>
      <c r="I48" s="9">
        <f t="shared" si="2"/>
        <v>19.75</v>
      </c>
      <c r="J48" s="7"/>
      <c r="K48" s="8">
        <v>4</v>
      </c>
      <c r="L48" s="8"/>
      <c r="M48" s="2">
        <v>2</v>
      </c>
      <c r="N48" s="8">
        <v>11</v>
      </c>
      <c r="O48" s="9">
        <v>0</v>
      </c>
      <c r="P48" s="10">
        <f t="shared" si="3"/>
        <v>34.75</v>
      </c>
      <c r="Q48" s="4" t="s">
        <v>22</v>
      </c>
      <c r="R48" s="11">
        <v>10</v>
      </c>
      <c r="S48" s="4" t="s">
        <v>22</v>
      </c>
      <c r="T48" s="11">
        <v>4</v>
      </c>
      <c r="U48" s="5"/>
      <c r="V48" s="11"/>
      <c r="W48" s="12"/>
    </row>
    <row r="49" spans="1:23" ht="33" customHeight="1">
      <c r="A49" s="2">
        <v>42</v>
      </c>
      <c r="B49" s="3" t="s">
        <v>143</v>
      </c>
      <c r="C49" s="3" t="s">
        <v>118</v>
      </c>
      <c r="D49" s="4">
        <v>621869</v>
      </c>
      <c r="E49" s="4" t="s">
        <v>325</v>
      </c>
      <c r="F49" s="5">
        <v>11</v>
      </c>
      <c r="G49" s="6">
        <v>6</v>
      </c>
      <c r="H49" s="6">
        <v>21</v>
      </c>
      <c r="I49" s="9">
        <f t="shared" si="2"/>
        <v>12.375</v>
      </c>
      <c r="J49" s="7"/>
      <c r="K49" s="8">
        <v>4</v>
      </c>
      <c r="L49" s="8"/>
      <c r="M49" s="2">
        <v>2</v>
      </c>
      <c r="N49" s="8">
        <v>11</v>
      </c>
      <c r="O49" s="9">
        <v>0</v>
      </c>
      <c r="P49" s="10">
        <f t="shared" si="3"/>
        <v>27.375</v>
      </c>
      <c r="Q49" s="4" t="s">
        <v>22</v>
      </c>
      <c r="R49" s="11">
        <v>10</v>
      </c>
      <c r="S49" s="4" t="s">
        <v>22</v>
      </c>
      <c r="T49" s="11">
        <v>4</v>
      </c>
      <c r="U49" s="5"/>
      <c r="V49" s="11"/>
      <c r="W49" s="12" t="s">
        <v>94</v>
      </c>
    </row>
    <row r="50" spans="1:23" ht="33" customHeight="1">
      <c r="A50" s="2">
        <v>43</v>
      </c>
      <c r="B50" s="3" t="s">
        <v>326</v>
      </c>
      <c r="C50" s="3" t="s">
        <v>327</v>
      </c>
      <c r="D50" s="4">
        <v>621028</v>
      </c>
      <c r="E50" s="4" t="s">
        <v>307</v>
      </c>
      <c r="F50" s="5">
        <v>11</v>
      </c>
      <c r="G50" s="6">
        <v>6</v>
      </c>
      <c r="H50" s="6">
        <v>22</v>
      </c>
      <c r="I50" s="9">
        <f t="shared" si="2"/>
        <v>12.375</v>
      </c>
      <c r="J50" s="7"/>
      <c r="K50" s="8">
        <v>4</v>
      </c>
      <c r="L50" s="8"/>
      <c r="M50" s="2">
        <v>1</v>
      </c>
      <c r="N50" s="8">
        <v>5</v>
      </c>
      <c r="O50" s="9">
        <v>0</v>
      </c>
      <c r="P50" s="10">
        <f t="shared" si="3"/>
        <v>21.375</v>
      </c>
      <c r="Q50" s="4" t="s">
        <v>22</v>
      </c>
      <c r="R50" s="11">
        <v>10</v>
      </c>
      <c r="S50" s="4" t="s">
        <v>91</v>
      </c>
      <c r="T50" s="11">
        <v>4</v>
      </c>
      <c r="U50" s="5"/>
      <c r="V50" s="11"/>
      <c r="W50" s="12" t="s">
        <v>94</v>
      </c>
    </row>
    <row r="51" spans="1:23" ht="33" customHeight="1">
      <c r="A51" s="2">
        <v>44</v>
      </c>
      <c r="B51" s="3" t="s">
        <v>265</v>
      </c>
      <c r="C51" s="3" t="s">
        <v>255</v>
      </c>
      <c r="D51" s="4">
        <v>602007</v>
      </c>
      <c r="E51" s="4" t="s">
        <v>158</v>
      </c>
      <c r="F51" s="5">
        <v>16</v>
      </c>
      <c r="G51" s="6">
        <v>9</v>
      </c>
      <c r="H51" s="6">
        <v>5</v>
      </c>
      <c r="I51" s="9">
        <f t="shared" si="2"/>
        <v>20.125</v>
      </c>
      <c r="J51" s="7"/>
      <c r="K51" s="8">
        <v>4</v>
      </c>
      <c r="L51" s="8"/>
      <c r="M51" s="2">
        <v>2</v>
      </c>
      <c r="N51" s="8">
        <v>11</v>
      </c>
      <c r="O51" s="9">
        <v>0</v>
      </c>
      <c r="P51" s="10">
        <f t="shared" si="3"/>
        <v>35.125</v>
      </c>
      <c r="Q51" s="4"/>
      <c r="R51" s="11"/>
      <c r="S51" s="4" t="s">
        <v>22</v>
      </c>
      <c r="T51" s="11">
        <v>4</v>
      </c>
      <c r="U51" s="5"/>
      <c r="V51" s="11"/>
      <c r="W51" s="12"/>
    </row>
    <row r="52" spans="1:23" ht="33" customHeight="1">
      <c r="A52" s="2">
        <v>45</v>
      </c>
      <c r="B52" s="3" t="s">
        <v>51</v>
      </c>
      <c r="C52" s="3" t="s">
        <v>52</v>
      </c>
      <c r="D52" s="4">
        <v>602244</v>
      </c>
      <c r="E52" s="4" t="s">
        <v>36</v>
      </c>
      <c r="F52" s="5">
        <v>18</v>
      </c>
      <c r="G52" s="6">
        <v>3</v>
      </c>
      <c r="H52" s="6">
        <v>3</v>
      </c>
      <c r="I52" s="9">
        <f t="shared" si="2"/>
        <v>22.375</v>
      </c>
      <c r="J52" s="7"/>
      <c r="K52" s="8">
        <v>4</v>
      </c>
      <c r="L52" s="8"/>
      <c r="M52" s="2">
        <v>2</v>
      </c>
      <c r="N52" s="8">
        <v>11</v>
      </c>
      <c r="O52" s="9">
        <v>0</v>
      </c>
      <c r="P52" s="10">
        <f t="shared" si="3"/>
        <v>37.375</v>
      </c>
      <c r="Q52" s="4" t="s">
        <v>22</v>
      </c>
      <c r="R52" s="11">
        <v>10</v>
      </c>
      <c r="S52" s="4" t="s">
        <v>22</v>
      </c>
      <c r="T52" s="11">
        <v>4</v>
      </c>
      <c r="U52" s="5"/>
      <c r="V52" s="11"/>
      <c r="W52" s="12"/>
    </row>
    <row r="53" spans="1:23" ht="33" customHeight="1">
      <c r="A53" s="2">
        <v>46</v>
      </c>
      <c r="B53" s="3" t="s">
        <v>222</v>
      </c>
      <c r="C53" s="3" t="s">
        <v>103</v>
      </c>
      <c r="D53" s="4">
        <v>601496</v>
      </c>
      <c r="E53" s="4" t="s">
        <v>223</v>
      </c>
      <c r="F53" s="5">
        <v>17</v>
      </c>
      <c r="G53" s="6">
        <v>10</v>
      </c>
      <c r="H53" s="6">
        <v>0</v>
      </c>
      <c r="I53" s="9">
        <f t="shared" si="2"/>
        <v>21.75</v>
      </c>
      <c r="J53" s="7"/>
      <c r="K53" s="8">
        <v>4</v>
      </c>
      <c r="L53" s="8"/>
      <c r="M53" s="2">
        <v>2</v>
      </c>
      <c r="N53" s="8">
        <v>11</v>
      </c>
      <c r="O53" s="9">
        <v>0</v>
      </c>
      <c r="P53" s="10">
        <f t="shared" si="3"/>
        <v>36.75</v>
      </c>
      <c r="Q53" s="4" t="s">
        <v>79</v>
      </c>
      <c r="R53" s="11">
        <v>10</v>
      </c>
      <c r="S53" s="4" t="s">
        <v>22</v>
      </c>
      <c r="T53" s="11">
        <v>4</v>
      </c>
      <c r="U53" s="5"/>
      <c r="V53" s="11"/>
      <c r="W53" s="12"/>
    </row>
    <row r="54" spans="1:23" ht="33" customHeight="1">
      <c r="A54" s="2">
        <v>47</v>
      </c>
      <c r="B54" s="3" t="s">
        <v>40</v>
      </c>
      <c r="C54" s="3" t="s">
        <v>41</v>
      </c>
      <c r="D54" s="4">
        <v>569062</v>
      </c>
      <c r="E54" s="4" t="s">
        <v>39</v>
      </c>
      <c r="F54" s="5">
        <v>29</v>
      </c>
      <c r="G54" s="6">
        <v>10</v>
      </c>
      <c r="H54" s="6">
        <v>16</v>
      </c>
      <c r="I54" s="9">
        <f t="shared" si="2"/>
        <v>44.833333333333336</v>
      </c>
      <c r="J54" s="7"/>
      <c r="K54" s="8">
        <v>4</v>
      </c>
      <c r="L54" s="8"/>
      <c r="M54" s="2">
        <v>2</v>
      </c>
      <c r="N54" s="8">
        <v>11</v>
      </c>
      <c r="O54" s="9">
        <v>0</v>
      </c>
      <c r="P54" s="10">
        <f t="shared" si="3"/>
        <v>59.833333333333336</v>
      </c>
      <c r="Q54" s="4" t="s">
        <v>22</v>
      </c>
      <c r="R54" s="11">
        <v>10</v>
      </c>
      <c r="S54" s="4" t="s">
        <v>22</v>
      </c>
      <c r="T54" s="11">
        <v>4</v>
      </c>
      <c r="U54" s="5"/>
      <c r="V54" s="11"/>
      <c r="W54" s="12"/>
    </row>
    <row r="55" spans="1:23" ht="33" customHeight="1">
      <c r="A55" s="2">
        <v>48</v>
      </c>
      <c r="B55" s="3" t="s">
        <v>129</v>
      </c>
      <c r="C55" s="3" t="s">
        <v>59</v>
      </c>
      <c r="D55" s="4">
        <v>596577</v>
      </c>
      <c r="E55" s="4" t="s">
        <v>130</v>
      </c>
      <c r="F55" s="5">
        <v>20</v>
      </c>
      <c r="G55" s="6">
        <v>5</v>
      </c>
      <c r="H55" s="6">
        <v>20</v>
      </c>
      <c r="I55" s="9">
        <f t="shared" si="2"/>
        <v>26</v>
      </c>
      <c r="J55" s="7"/>
      <c r="K55" s="8">
        <v>4</v>
      </c>
      <c r="L55" s="8"/>
      <c r="M55" s="2">
        <v>3</v>
      </c>
      <c r="N55" s="8">
        <v>19</v>
      </c>
      <c r="O55" s="9">
        <v>0</v>
      </c>
      <c r="P55" s="10">
        <f t="shared" si="3"/>
        <v>49</v>
      </c>
      <c r="Q55" s="4" t="s">
        <v>22</v>
      </c>
      <c r="R55" s="11">
        <v>10</v>
      </c>
      <c r="S55" s="4" t="s">
        <v>22</v>
      </c>
      <c r="T55" s="11">
        <v>4</v>
      </c>
      <c r="U55" s="5"/>
      <c r="V55" s="11"/>
      <c r="W55" s="12"/>
    </row>
    <row r="56" spans="1:23" ht="33" customHeight="1">
      <c r="A56" s="2">
        <v>49</v>
      </c>
      <c r="B56" s="3" t="s">
        <v>53</v>
      </c>
      <c r="C56" s="3" t="s">
        <v>38</v>
      </c>
      <c r="D56" s="4">
        <v>555045</v>
      </c>
      <c r="E56" s="24" t="s">
        <v>54</v>
      </c>
      <c r="F56" s="5">
        <v>35</v>
      </c>
      <c r="G56" s="6">
        <v>3</v>
      </c>
      <c r="H56" s="6">
        <v>7</v>
      </c>
      <c r="I56" s="9">
        <f t="shared" si="2"/>
        <v>55.5</v>
      </c>
      <c r="J56" s="7"/>
      <c r="K56" s="8">
        <v>4</v>
      </c>
      <c r="L56" s="8"/>
      <c r="M56" s="2">
        <v>0</v>
      </c>
      <c r="N56" s="8"/>
      <c r="O56" s="9">
        <v>0</v>
      </c>
      <c r="P56" s="10">
        <f t="shared" si="3"/>
        <v>59.5</v>
      </c>
      <c r="Q56" s="4" t="s">
        <v>22</v>
      </c>
      <c r="R56" s="11">
        <v>10</v>
      </c>
      <c r="S56" s="4"/>
      <c r="T56" s="11"/>
      <c r="U56" s="5"/>
      <c r="V56" s="11"/>
      <c r="W56" s="12"/>
    </row>
    <row r="57" spans="1:23" ht="33" customHeight="1">
      <c r="A57" s="2">
        <v>50</v>
      </c>
      <c r="B57" s="3" t="s">
        <v>77</v>
      </c>
      <c r="C57" s="3" t="s">
        <v>33</v>
      </c>
      <c r="D57" s="4">
        <v>601283</v>
      </c>
      <c r="E57" s="4" t="s">
        <v>356</v>
      </c>
      <c r="F57" s="5">
        <v>18</v>
      </c>
      <c r="G57" s="6">
        <v>7</v>
      </c>
      <c r="H57" s="6">
        <v>25</v>
      </c>
      <c r="I57" s="9">
        <f t="shared" si="2"/>
        <v>23</v>
      </c>
      <c r="J57" s="7"/>
      <c r="K57" s="8">
        <v>4</v>
      </c>
      <c r="L57" s="8"/>
      <c r="M57" s="2">
        <v>2</v>
      </c>
      <c r="N57" s="8">
        <v>11</v>
      </c>
      <c r="O57" s="9">
        <v>30</v>
      </c>
      <c r="P57" s="10">
        <f t="shared" si="3"/>
        <v>68</v>
      </c>
      <c r="Q57" s="4" t="s">
        <v>79</v>
      </c>
      <c r="R57" s="11">
        <v>10</v>
      </c>
      <c r="S57" s="4" t="s">
        <v>22</v>
      </c>
      <c r="T57" s="11">
        <v>4</v>
      </c>
      <c r="U57" s="5"/>
      <c r="V57" s="11"/>
      <c r="W57" s="12" t="s">
        <v>94</v>
      </c>
    </row>
    <row r="58" spans="1:23" ht="33" customHeight="1">
      <c r="A58" s="2">
        <v>51</v>
      </c>
      <c r="B58" s="3" t="s">
        <v>328</v>
      </c>
      <c r="C58" s="3" t="s">
        <v>329</v>
      </c>
      <c r="D58" s="4">
        <v>614704</v>
      </c>
      <c r="E58" s="4" t="s">
        <v>307</v>
      </c>
      <c r="F58" s="5">
        <v>13</v>
      </c>
      <c r="G58" s="6">
        <v>6</v>
      </c>
      <c r="H58" s="6">
        <v>21</v>
      </c>
      <c r="I58" s="9">
        <f t="shared" si="2"/>
        <v>15.375</v>
      </c>
      <c r="J58" s="7"/>
      <c r="K58" s="8">
        <v>4</v>
      </c>
      <c r="L58" s="8"/>
      <c r="M58" s="2">
        <v>2</v>
      </c>
      <c r="N58" s="8">
        <v>11</v>
      </c>
      <c r="O58" s="9">
        <v>0</v>
      </c>
      <c r="P58" s="10">
        <f t="shared" si="3"/>
        <v>30.375</v>
      </c>
      <c r="Q58" s="4" t="s">
        <v>22</v>
      </c>
      <c r="R58" s="11">
        <v>10</v>
      </c>
      <c r="S58" s="4" t="s">
        <v>22</v>
      </c>
      <c r="T58" s="11">
        <v>4</v>
      </c>
      <c r="U58" s="5"/>
      <c r="V58" s="11"/>
      <c r="W58" s="12" t="s">
        <v>94</v>
      </c>
    </row>
    <row r="59" spans="1:23" ht="33" customHeight="1">
      <c r="A59" s="2">
        <v>52</v>
      </c>
      <c r="B59" s="3" t="s">
        <v>330</v>
      </c>
      <c r="C59" s="3" t="s">
        <v>331</v>
      </c>
      <c r="D59" s="4">
        <v>621757</v>
      </c>
      <c r="E59" s="4" t="s">
        <v>307</v>
      </c>
      <c r="F59" s="5">
        <v>10</v>
      </c>
      <c r="G59" s="6">
        <v>9</v>
      </c>
      <c r="H59" s="6">
        <v>23</v>
      </c>
      <c r="I59" s="9">
        <f t="shared" si="2"/>
        <v>11.25</v>
      </c>
      <c r="J59" s="7"/>
      <c r="K59" s="8">
        <v>4</v>
      </c>
      <c r="L59" s="8"/>
      <c r="M59" s="2">
        <v>2</v>
      </c>
      <c r="N59" s="8">
        <v>11</v>
      </c>
      <c r="O59" s="9">
        <v>0</v>
      </c>
      <c r="P59" s="10">
        <f t="shared" si="3"/>
        <v>26.25</v>
      </c>
      <c r="Q59" s="4"/>
      <c r="R59" s="11"/>
      <c r="S59" s="4" t="s">
        <v>22</v>
      </c>
      <c r="T59" s="11">
        <v>4</v>
      </c>
      <c r="U59" s="5"/>
      <c r="V59" s="11"/>
      <c r="W59" s="12" t="s">
        <v>303</v>
      </c>
    </row>
    <row r="60" spans="1:23" ht="33" customHeight="1">
      <c r="A60" s="2">
        <v>53</v>
      </c>
      <c r="B60" s="3" t="s">
        <v>157</v>
      </c>
      <c r="C60" s="3" t="s">
        <v>38</v>
      </c>
      <c r="D60" s="4">
        <v>605280</v>
      </c>
      <c r="E60" s="4" t="s">
        <v>158</v>
      </c>
      <c r="F60" s="5">
        <v>16</v>
      </c>
      <c r="G60" s="6">
        <v>6</v>
      </c>
      <c r="H60" s="6">
        <v>28</v>
      </c>
      <c r="I60" s="9">
        <f t="shared" si="2"/>
        <v>19.875</v>
      </c>
      <c r="J60" s="7"/>
      <c r="K60" s="8">
        <v>4</v>
      </c>
      <c r="L60" s="8"/>
      <c r="M60" s="2">
        <v>2</v>
      </c>
      <c r="N60" s="8">
        <v>11</v>
      </c>
      <c r="O60" s="9">
        <v>0</v>
      </c>
      <c r="P60" s="10">
        <f t="shared" si="3"/>
        <v>34.875</v>
      </c>
      <c r="Q60" s="4" t="s">
        <v>22</v>
      </c>
      <c r="R60" s="11">
        <v>10</v>
      </c>
      <c r="S60" s="4"/>
      <c r="T60" s="11"/>
      <c r="U60" s="5"/>
      <c r="V60" s="11"/>
      <c r="W60" s="12"/>
    </row>
    <row r="61" spans="1:23" ht="33" customHeight="1">
      <c r="A61" s="2">
        <v>54</v>
      </c>
      <c r="B61" s="3" t="s">
        <v>257</v>
      </c>
      <c r="C61" s="3" t="s">
        <v>258</v>
      </c>
      <c r="D61" s="4">
        <v>557643</v>
      </c>
      <c r="E61" s="4" t="s">
        <v>355</v>
      </c>
      <c r="F61" s="5">
        <v>32</v>
      </c>
      <c r="G61" s="6">
        <v>9</v>
      </c>
      <c r="H61" s="6">
        <v>25</v>
      </c>
      <c r="I61" s="9">
        <f t="shared" si="2"/>
        <v>50.666666666666664</v>
      </c>
      <c r="J61" s="7"/>
      <c r="K61" s="8">
        <v>4</v>
      </c>
      <c r="L61" s="8"/>
      <c r="M61" s="2">
        <v>1</v>
      </c>
      <c r="N61" s="8">
        <v>5</v>
      </c>
      <c r="O61" s="9">
        <v>0</v>
      </c>
      <c r="P61" s="10">
        <f t="shared" si="3"/>
        <v>59.666666666666664</v>
      </c>
      <c r="Q61" s="4" t="s">
        <v>22</v>
      </c>
      <c r="R61" s="11">
        <v>10</v>
      </c>
      <c r="S61" s="4" t="s">
        <v>22</v>
      </c>
      <c r="T61" s="11">
        <v>4</v>
      </c>
      <c r="U61" s="5"/>
      <c r="V61" s="11"/>
      <c r="W61" s="12"/>
    </row>
    <row r="62" spans="1:23" ht="33" customHeight="1">
      <c r="A62" s="2">
        <v>55</v>
      </c>
      <c r="B62" s="3" t="s">
        <v>334</v>
      </c>
      <c r="C62" s="3" t="s">
        <v>162</v>
      </c>
      <c r="D62" s="4">
        <v>614883</v>
      </c>
      <c r="E62" s="4" t="s">
        <v>307</v>
      </c>
      <c r="F62" s="5">
        <v>12</v>
      </c>
      <c r="G62" s="6">
        <v>9</v>
      </c>
      <c r="H62" s="6">
        <v>2</v>
      </c>
      <c r="I62" s="9">
        <f t="shared" si="2"/>
        <v>14.125</v>
      </c>
      <c r="J62" s="7"/>
      <c r="K62" s="8">
        <v>4</v>
      </c>
      <c r="L62" s="8"/>
      <c r="M62" s="2">
        <v>2</v>
      </c>
      <c r="N62" s="8">
        <v>11</v>
      </c>
      <c r="O62" s="9">
        <v>0</v>
      </c>
      <c r="P62" s="10">
        <f t="shared" si="3"/>
        <v>29.125</v>
      </c>
      <c r="Q62" s="4" t="s">
        <v>22</v>
      </c>
      <c r="R62" s="11">
        <v>10</v>
      </c>
      <c r="S62" s="4"/>
      <c r="T62" s="11"/>
      <c r="U62" s="5"/>
      <c r="V62" s="11"/>
      <c r="W62" s="12" t="s">
        <v>94</v>
      </c>
    </row>
    <row r="63" spans="1:23" ht="33" customHeight="1">
      <c r="A63" s="2">
        <v>56</v>
      </c>
      <c r="B63" s="3" t="s">
        <v>237</v>
      </c>
      <c r="C63" s="3" t="s">
        <v>238</v>
      </c>
      <c r="D63" s="4">
        <v>601480</v>
      </c>
      <c r="E63" s="4" t="s">
        <v>239</v>
      </c>
      <c r="F63" s="5">
        <v>18</v>
      </c>
      <c r="G63" s="6">
        <v>1</v>
      </c>
      <c r="H63" s="6">
        <v>18</v>
      </c>
      <c r="I63" s="9">
        <f t="shared" si="2"/>
        <v>22.25</v>
      </c>
      <c r="J63" s="7"/>
      <c r="K63" s="8">
        <v>4</v>
      </c>
      <c r="L63" s="8"/>
      <c r="M63" s="2">
        <v>2</v>
      </c>
      <c r="N63" s="8">
        <v>11</v>
      </c>
      <c r="O63" s="9">
        <v>0</v>
      </c>
      <c r="P63" s="10">
        <f t="shared" si="3"/>
        <v>37.25</v>
      </c>
      <c r="Q63" s="4" t="s">
        <v>22</v>
      </c>
      <c r="R63" s="11">
        <v>10</v>
      </c>
      <c r="S63" s="4" t="s">
        <v>22</v>
      </c>
      <c r="T63" s="11">
        <v>4</v>
      </c>
      <c r="U63" s="5"/>
      <c r="V63" s="11"/>
      <c r="W63" s="12"/>
    </row>
    <row r="64" spans="1:23" ht="33" customHeight="1">
      <c r="A64" s="2">
        <v>57</v>
      </c>
      <c r="B64" s="3" t="s">
        <v>335</v>
      </c>
      <c r="C64" s="3" t="s">
        <v>85</v>
      </c>
      <c r="D64" s="4">
        <v>593450</v>
      </c>
      <c r="E64" s="22" t="s">
        <v>324</v>
      </c>
      <c r="F64" s="5">
        <v>18</v>
      </c>
      <c r="G64" s="6">
        <v>9</v>
      </c>
      <c r="H64" s="6">
        <v>1</v>
      </c>
      <c r="I64" s="9">
        <f t="shared" si="2"/>
        <v>23.125</v>
      </c>
      <c r="J64" s="7"/>
      <c r="K64" s="8">
        <v>4</v>
      </c>
      <c r="L64" s="8"/>
      <c r="M64" s="2">
        <v>3</v>
      </c>
      <c r="N64" s="8">
        <v>19</v>
      </c>
      <c r="O64" s="9">
        <v>0</v>
      </c>
      <c r="P64" s="10">
        <f t="shared" si="3"/>
        <v>46.125</v>
      </c>
      <c r="Q64" s="4" t="s">
        <v>22</v>
      </c>
      <c r="R64" s="11">
        <v>10</v>
      </c>
      <c r="S64" s="4" t="s">
        <v>22</v>
      </c>
      <c r="T64" s="11">
        <v>4</v>
      </c>
      <c r="U64" s="5"/>
      <c r="V64" s="11"/>
      <c r="W64" s="12" t="s">
        <v>94</v>
      </c>
    </row>
    <row r="65" spans="1:23" ht="33" customHeight="1">
      <c r="A65" s="2">
        <v>58</v>
      </c>
      <c r="B65" s="3" t="s">
        <v>336</v>
      </c>
      <c r="C65" s="3" t="s">
        <v>245</v>
      </c>
      <c r="D65" s="4">
        <v>617294</v>
      </c>
      <c r="E65" s="4" t="s">
        <v>305</v>
      </c>
      <c r="F65" s="5">
        <v>16</v>
      </c>
      <c r="G65" s="6">
        <v>1</v>
      </c>
      <c r="H65" s="6">
        <v>1</v>
      </c>
      <c r="I65" s="9">
        <f t="shared" si="2"/>
        <v>19.125</v>
      </c>
      <c r="J65" s="7"/>
      <c r="K65" s="8">
        <v>4</v>
      </c>
      <c r="L65" s="8"/>
      <c r="M65" s="2">
        <v>2</v>
      </c>
      <c r="N65" s="8">
        <v>11</v>
      </c>
      <c r="O65" s="9">
        <v>0</v>
      </c>
      <c r="P65" s="10">
        <f t="shared" si="3"/>
        <v>34.125</v>
      </c>
      <c r="Q65" s="4" t="s">
        <v>35</v>
      </c>
      <c r="R65" s="11">
        <v>10</v>
      </c>
      <c r="S65" s="4" t="s">
        <v>35</v>
      </c>
      <c r="T65" s="11">
        <v>4</v>
      </c>
      <c r="U65" s="5"/>
      <c r="V65" s="11"/>
      <c r="W65" s="12" t="s">
        <v>220</v>
      </c>
    </row>
    <row r="66" spans="1:23" ht="33" customHeight="1">
      <c r="A66" s="2">
        <v>59</v>
      </c>
      <c r="B66" s="3" t="s">
        <v>116</v>
      </c>
      <c r="C66" s="3" t="s">
        <v>103</v>
      </c>
      <c r="D66" s="4">
        <v>594324</v>
      </c>
      <c r="E66" s="4" t="s">
        <v>119</v>
      </c>
      <c r="F66" s="5">
        <v>18</v>
      </c>
      <c r="G66" s="6">
        <v>11</v>
      </c>
      <c r="H66" s="6">
        <v>11</v>
      </c>
      <c r="I66" s="9">
        <f t="shared" si="2"/>
        <v>23.375</v>
      </c>
      <c r="J66" s="7"/>
      <c r="K66" s="8">
        <v>4</v>
      </c>
      <c r="L66" s="8"/>
      <c r="M66" s="2">
        <v>2</v>
      </c>
      <c r="N66" s="8">
        <v>11</v>
      </c>
      <c r="O66" s="9">
        <v>0</v>
      </c>
      <c r="P66" s="10">
        <f t="shared" si="3"/>
        <v>38.375</v>
      </c>
      <c r="Q66" s="4" t="s">
        <v>22</v>
      </c>
      <c r="R66" s="11">
        <v>10</v>
      </c>
      <c r="S66" s="4" t="s">
        <v>22</v>
      </c>
      <c r="T66" s="11">
        <v>4</v>
      </c>
      <c r="U66" s="5"/>
      <c r="V66" s="11"/>
      <c r="W66" s="12"/>
    </row>
    <row r="67" spans="1:23" ht="33" customHeight="1">
      <c r="A67" s="2">
        <v>60</v>
      </c>
      <c r="B67" s="3" t="s">
        <v>337</v>
      </c>
      <c r="C67" s="3" t="s">
        <v>216</v>
      </c>
      <c r="D67" s="4">
        <v>607975</v>
      </c>
      <c r="E67" s="4" t="s">
        <v>338</v>
      </c>
      <c r="F67" s="5">
        <v>14</v>
      </c>
      <c r="G67" s="6">
        <v>7</v>
      </c>
      <c r="H67" s="6">
        <v>27</v>
      </c>
      <c r="I67" s="9">
        <f t="shared" si="2"/>
        <v>17</v>
      </c>
      <c r="J67" s="7"/>
      <c r="K67" s="8">
        <v>4</v>
      </c>
      <c r="L67" s="8"/>
      <c r="M67" s="2">
        <v>2</v>
      </c>
      <c r="N67" s="8">
        <v>11</v>
      </c>
      <c r="O67" s="9">
        <v>0</v>
      </c>
      <c r="P67" s="10">
        <f t="shared" si="3"/>
        <v>32</v>
      </c>
      <c r="Q67" s="4" t="s">
        <v>22</v>
      </c>
      <c r="R67" s="11">
        <v>10</v>
      </c>
      <c r="S67" s="4" t="s">
        <v>22</v>
      </c>
      <c r="T67" s="11">
        <v>4</v>
      </c>
      <c r="U67" s="5"/>
      <c r="V67" s="11"/>
      <c r="W67" s="12"/>
    </row>
    <row r="68" spans="1:23" ht="33" customHeight="1">
      <c r="A68" s="2">
        <v>61</v>
      </c>
      <c r="B68" s="3" t="s">
        <v>264</v>
      </c>
      <c r="C68" s="3" t="s">
        <v>49</v>
      </c>
      <c r="D68" s="4">
        <v>607540</v>
      </c>
      <c r="E68" s="4" t="s">
        <v>67</v>
      </c>
      <c r="F68" s="5">
        <v>15</v>
      </c>
      <c r="G68" s="6">
        <v>2</v>
      </c>
      <c r="H68" s="6">
        <v>1</v>
      </c>
      <c r="I68" s="9">
        <f t="shared" si="2"/>
        <v>17.75</v>
      </c>
      <c r="J68" s="7"/>
      <c r="K68" s="8">
        <v>4</v>
      </c>
      <c r="L68" s="8"/>
      <c r="M68" s="2">
        <v>2</v>
      </c>
      <c r="N68" s="8">
        <v>11</v>
      </c>
      <c r="O68" s="9">
        <v>0</v>
      </c>
      <c r="P68" s="10">
        <f t="shared" si="3"/>
        <v>32.75</v>
      </c>
      <c r="Q68" s="4" t="s">
        <v>219</v>
      </c>
      <c r="R68" s="11">
        <v>10</v>
      </c>
      <c r="S68" s="4" t="s">
        <v>219</v>
      </c>
      <c r="T68" s="11">
        <v>4</v>
      </c>
      <c r="U68" s="4" t="s">
        <v>219</v>
      </c>
      <c r="V68" s="11">
        <v>3</v>
      </c>
      <c r="W68" s="12"/>
    </row>
    <row r="69" spans="1:23" ht="33" customHeight="1">
      <c r="A69" s="2">
        <v>62</v>
      </c>
      <c r="B69" s="3" t="s">
        <v>339</v>
      </c>
      <c r="C69" s="3" t="s">
        <v>115</v>
      </c>
      <c r="D69" s="4">
        <v>621745</v>
      </c>
      <c r="E69" s="4" t="s">
        <v>340</v>
      </c>
      <c r="F69" s="5">
        <v>11</v>
      </c>
      <c r="G69" s="6">
        <v>6</v>
      </c>
      <c r="H69" s="6">
        <v>22</v>
      </c>
      <c r="I69" s="9">
        <f t="shared" si="2"/>
        <v>12.375</v>
      </c>
      <c r="J69" s="7"/>
      <c r="K69" s="8">
        <v>4</v>
      </c>
      <c r="L69" s="8"/>
      <c r="M69" s="2">
        <v>1</v>
      </c>
      <c r="N69" s="8">
        <v>5</v>
      </c>
      <c r="O69" s="9">
        <v>0</v>
      </c>
      <c r="P69" s="10">
        <f t="shared" si="3"/>
        <v>21.375</v>
      </c>
      <c r="Q69" s="4"/>
      <c r="R69" s="11"/>
      <c r="S69" s="4" t="s">
        <v>35</v>
      </c>
      <c r="T69" s="11">
        <v>4</v>
      </c>
      <c r="U69" s="5"/>
      <c r="V69" s="11"/>
      <c r="W69" s="12" t="s">
        <v>303</v>
      </c>
    </row>
    <row r="70" spans="1:23" ht="33" customHeight="1">
      <c r="A70" s="2">
        <v>63</v>
      </c>
      <c r="B70" s="3" t="s">
        <v>131</v>
      </c>
      <c r="C70" s="3" t="s">
        <v>49</v>
      </c>
      <c r="D70" s="4">
        <v>589471</v>
      </c>
      <c r="E70" s="4" t="s">
        <v>50</v>
      </c>
      <c r="F70" s="5">
        <v>25</v>
      </c>
      <c r="G70" s="6">
        <v>1</v>
      </c>
      <c r="H70" s="6">
        <v>13</v>
      </c>
      <c r="I70" s="9">
        <f t="shared" si="2"/>
        <v>35.166666666666664</v>
      </c>
      <c r="J70" s="7"/>
      <c r="K70" s="8">
        <v>4</v>
      </c>
      <c r="L70" s="8"/>
      <c r="M70" s="2">
        <v>3</v>
      </c>
      <c r="N70" s="8">
        <v>19</v>
      </c>
      <c r="O70" s="9">
        <v>0</v>
      </c>
      <c r="P70" s="10">
        <f t="shared" si="3"/>
        <v>58.166666666666664</v>
      </c>
      <c r="Q70" s="4" t="s">
        <v>22</v>
      </c>
      <c r="R70" s="11">
        <v>10</v>
      </c>
      <c r="S70" s="4" t="s">
        <v>22</v>
      </c>
      <c r="T70" s="11">
        <v>4</v>
      </c>
      <c r="U70" s="5"/>
      <c r="V70" s="11"/>
      <c r="W70" s="12"/>
    </row>
    <row r="71" spans="1:23" ht="33" customHeight="1">
      <c r="A71" s="2">
        <v>64</v>
      </c>
      <c r="B71" s="25" t="s">
        <v>231</v>
      </c>
      <c r="C71" s="25" t="s">
        <v>49</v>
      </c>
      <c r="D71" s="24">
        <v>586543</v>
      </c>
      <c r="E71" s="4" t="s">
        <v>232</v>
      </c>
      <c r="F71" s="5">
        <v>21</v>
      </c>
      <c r="G71" s="6">
        <v>7</v>
      </c>
      <c r="H71" s="6">
        <v>18</v>
      </c>
      <c r="I71" s="9">
        <f t="shared" si="2"/>
        <v>28.333333333333332</v>
      </c>
      <c r="J71" s="7"/>
      <c r="K71" s="8">
        <v>4</v>
      </c>
      <c r="L71" s="8"/>
      <c r="M71" s="2">
        <v>1</v>
      </c>
      <c r="N71" s="8">
        <v>5</v>
      </c>
      <c r="O71" s="9">
        <v>0</v>
      </c>
      <c r="P71" s="10">
        <f t="shared" si="3"/>
        <v>37.33333333333333</v>
      </c>
      <c r="Q71" s="4"/>
      <c r="R71" s="11"/>
      <c r="S71" s="4" t="s">
        <v>22</v>
      </c>
      <c r="T71" s="11">
        <v>4</v>
      </c>
      <c r="U71" s="5"/>
      <c r="V71" s="11"/>
      <c r="W71" s="12"/>
    </row>
    <row r="72" spans="1:23" ht="33" customHeight="1">
      <c r="A72" s="2">
        <v>65</v>
      </c>
      <c r="B72" s="3" t="s">
        <v>233</v>
      </c>
      <c r="C72" s="3" t="s">
        <v>103</v>
      </c>
      <c r="D72" s="4">
        <v>602825</v>
      </c>
      <c r="E72" s="4" t="s">
        <v>234</v>
      </c>
      <c r="F72" s="5">
        <v>16</v>
      </c>
      <c r="G72" s="6">
        <v>9</v>
      </c>
      <c r="H72" s="6">
        <v>13</v>
      </c>
      <c r="I72" s="9">
        <f aca="true" t="shared" si="4" ref="I72:I103">IF(F72&lt;=10,F72,IF(AND(F72&gt;=10,F72&lt;20),10+(F72-10)*1.5,(((25)+(F72-20)*2))))+IF(F72&lt;10,IF(H72&lt;15,G72/12,((G72+1)/12)),IF(AND(F72&gt;=10,F72&lt;20),IF(H72&lt;15,(G72/12)*1.5,((G72+1)/12)*1.5),IF(H72&lt;15,((G72/12)*2),((G72+1)/12)*2)))</f>
        <v>20.125</v>
      </c>
      <c r="J72" s="7"/>
      <c r="K72" s="8">
        <v>4</v>
      </c>
      <c r="L72" s="8"/>
      <c r="M72" s="2">
        <v>2</v>
      </c>
      <c r="N72" s="8">
        <v>11</v>
      </c>
      <c r="O72" s="9">
        <v>30</v>
      </c>
      <c r="P72" s="10">
        <f aca="true" t="shared" si="5" ref="P72:P103">SUM(I72+K72+L72+N72+O72)</f>
        <v>65.125</v>
      </c>
      <c r="Q72" s="4"/>
      <c r="R72" s="11"/>
      <c r="S72" s="4"/>
      <c r="T72" s="11"/>
      <c r="U72" s="5"/>
      <c r="V72" s="11"/>
      <c r="W72" s="12"/>
    </row>
    <row r="73" spans="1:23" ht="33" customHeight="1">
      <c r="A73" s="2">
        <v>66</v>
      </c>
      <c r="B73" s="3" t="s">
        <v>80</v>
      </c>
      <c r="C73" s="3" t="s">
        <v>81</v>
      </c>
      <c r="D73" s="4">
        <v>556109</v>
      </c>
      <c r="E73" s="4" t="s">
        <v>82</v>
      </c>
      <c r="F73" s="5">
        <v>34</v>
      </c>
      <c r="G73" s="6">
        <v>5</v>
      </c>
      <c r="H73" s="6">
        <v>29</v>
      </c>
      <c r="I73" s="9">
        <f t="shared" si="4"/>
        <v>54</v>
      </c>
      <c r="J73" s="7"/>
      <c r="K73" s="8"/>
      <c r="L73" s="8">
        <v>0</v>
      </c>
      <c r="M73" s="2"/>
      <c r="N73" s="8"/>
      <c r="O73" s="9">
        <v>0</v>
      </c>
      <c r="P73" s="10">
        <f t="shared" si="5"/>
        <v>54</v>
      </c>
      <c r="Q73" s="4"/>
      <c r="R73" s="11"/>
      <c r="S73" s="4" t="s">
        <v>22</v>
      </c>
      <c r="T73" s="11">
        <v>4</v>
      </c>
      <c r="U73" s="5"/>
      <c r="V73" s="11"/>
      <c r="W73" s="12"/>
    </row>
    <row r="74" spans="1:23" ht="33" customHeight="1">
      <c r="A74" s="2">
        <v>67</v>
      </c>
      <c r="B74" s="3" t="s">
        <v>55</v>
      </c>
      <c r="C74" s="3" t="s">
        <v>56</v>
      </c>
      <c r="D74" s="4">
        <v>598854</v>
      </c>
      <c r="E74" s="4" t="s">
        <v>57</v>
      </c>
      <c r="F74" s="5">
        <v>19</v>
      </c>
      <c r="G74" s="6">
        <v>3</v>
      </c>
      <c r="H74" s="6">
        <v>5</v>
      </c>
      <c r="I74" s="9">
        <f t="shared" si="4"/>
        <v>23.875</v>
      </c>
      <c r="J74" s="7"/>
      <c r="K74" s="8">
        <v>4</v>
      </c>
      <c r="L74" s="8"/>
      <c r="M74" s="2">
        <v>2</v>
      </c>
      <c r="N74" s="8">
        <v>11</v>
      </c>
      <c r="O74" s="9">
        <v>0</v>
      </c>
      <c r="P74" s="10">
        <f t="shared" si="5"/>
        <v>38.875</v>
      </c>
      <c r="Q74" s="4" t="s">
        <v>22</v>
      </c>
      <c r="R74" s="11">
        <v>10</v>
      </c>
      <c r="S74" s="4" t="s">
        <v>22</v>
      </c>
      <c r="T74" s="11">
        <v>4</v>
      </c>
      <c r="U74" s="5"/>
      <c r="V74" s="11"/>
      <c r="W74" s="12"/>
    </row>
    <row r="75" spans="1:23" ht="33" customHeight="1">
      <c r="A75" s="2">
        <v>68</v>
      </c>
      <c r="B75" s="3" t="s">
        <v>341</v>
      </c>
      <c r="C75" s="3" t="s">
        <v>342</v>
      </c>
      <c r="D75" s="4">
        <v>702060</v>
      </c>
      <c r="E75" s="4" t="s">
        <v>343</v>
      </c>
      <c r="F75" s="5">
        <v>10</v>
      </c>
      <c r="G75" s="6">
        <v>7</v>
      </c>
      <c r="H75" s="6">
        <v>19</v>
      </c>
      <c r="I75" s="9">
        <f t="shared" si="4"/>
        <v>11</v>
      </c>
      <c r="J75" s="7"/>
      <c r="K75" s="8">
        <v>4</v>
      </c>
      <c r="L75" s="8"/>
      <c r="M75" s="2">
        <v>1</v>
      </c>
      <c r="N75" s="8">
        <v>5</v>
      </c>
      <c r="O75" s="9">
        <v>0</v>
      </c>
      <c r="P75" s="10">
        <f t="shared" si="5"/>
        <v>20</v>
      </c>
      <c r="Q75" s="4" t="s">
        <v>22</v>
      </c>
      <c r="R75" s="11">
        <v>10</v>
      </c>
      <c r="S75" s="4" t="s">
        <v>35</v>
      </c>
      <c r="T75" s="11">
        <v>4</v>
      </c>
      <c r="U75" s="5"/>
      <c r="V75" s="11"/>
      <c r="W75" s="12"/>
    </row>
    <row r="76" spans="1:23" ht="33" customHeight="1">
      <c r="A76" s="2">
        <v>69</v>
      </c>
      <c r="B76" s="3" t="s">
        <v>291</v>
      </c>
      <c r="C76" s="3" t="s">
        <v>182</v>
      </c>
      <c r="D76" s="4">
        <v>598898</v>
      </c>
      <c r="E76" s="4" t="s">
        <v>230</v>
      </c>
      <c r="F76" s="5">
        <v>20</v>
      </c>
      <c r="G76" s="6">
        <v>9</v>
      </c>
      <c r="H76" s="6">
        <v>22</v>
      </c>
      <c r="I76" s="9">
        <f t="shared" si="4"/>
        <v>26.666666666666668</v>
      </c>
      <c r="J76" s="7"/>
      <c r="K76" s="8">
        <v>4</v>
      </c>
      <c r="L76" s="8"/>
      <c r="M76" s="2">
        <v>1</v>
      </c>
      <c r="N76" s="8">
        <v>5</v>
      </c>
      <c r="O76" s="9">
        <v>0</v>
      </c>
      <c r="P76" s="10">
        <f t="shared" si="5"/>
        <v>35.66666666666667</v>
      </c>
      <c r="Q76" s="4" t="s">
        <v>22</v>
      </c>
      <c r="R76" s="11">
        <v>10</v>
      </c>
      <c r="S76" s="4" t="s">
        <v>22</v>
      </c>
      <c r="T76" s="11">
        <v>4</v>
      </c>
      <c r="U76" s="5"/>
      <c r="V76" s="11"/>
      <c r="W76" s="12"/>
    </row>
    <row r="77" spans="1:23" ht="33" customHeight="1">
      <c r="A77" s="2">
        <v>70</v>
      </c>
      <c r="B77" s="3" t="s">
        <v>117</v>
      </c>
      <c r="C77" s="3" t="s">
        <v>118</v>
      </c>
      <c r="D77" s="4">
        <v>603829</v>
      </c>
      <c r="E77" s="4" t="s">
        <v>119</v>
      </c>
      <c r="F77" s="5">
        <v>16</v>
      </c>
      <c r="G77" s="6">
        <v>7</v>
      </c>
      <c r="H77" s="6">
        <v>1</v>
      </c>
      <c r="I77" s="9">
        <f t="shared" si="4"/>
        <v>19.875</v>
      </c>
      <c r="J77" s="7"/>
      <c r="K77" s="8">
        <v>4</v>
      </c>
      <c r="L77" s="8"/>
      <c r="M77" s="2">
        <v>2</v>
      </c>
      <c r="N77" s="8">
        <v>11</v>
      </c>
      <c r="O77" s="9">
        <v>0</v>
      </c>
      <c r="P77" s="10">
        <f t="shared" si="5"/>
        <v>34.875</v>
      </c>
      <c r="Q77" s="4"/>
      <c r="R77" s="11"/>
      <c r="S77" s="4" t="s">
        <v>61</v>
      </c>
      <c r="T77" s="11">
        <v>4</v>
      </c>
      <c r="U77" s="5"/>
      <c r="V77" s="11"/>
      <c r="W77" s="12"/>
    </row>
    <row r="78" spans="1:23" ht="33" customHeight="1">
      <c r="A78" s="2">
        <v>71</v>
      </c>
      <c r="B78" s="3" t="s">
        <v>159</v>
      </c>
      <c r="C78" s="3" t="s">
        <v>74</v>
      </c>
      <c r="D78" s="4">
        <v>610245</v>
      </c>
      <c r="E78" s="4" t="s">
        <v>160</v>
      </c>
      <c r="F78" s="5">
        <v>16</v>
      </c>
      <c r="G78" s="6">
        <v>3</v>
      </c>
      <c r="H78" s="6">
        <v>4</v>
      </c>
      <c r="I78" s="9">
        <f t="shared" si="4"/>
        <v>19.375</v>
      </c>
      <c r="J78" s="7"/>
      <c r="K78" s="8">
        <v>4</v>
      </c>
      <c r="L78" s="8"/>
      <c r="M78" s="2">
        <v>3</v>
      </c>
      <c r="N78" s="8">
        <v>19</v>
      </c>
      <c r="O78" s="9">
        <v>0</v>
      </c>
      <c r="P78" s="10">
        <f t="shared" si="5"/>
        <v>42.375</v>
      </c>
      <c r="Q78" s="4" t="s">
        <v>22</v>
      </c>
      <c r="R78" s="11">
        <v>10</v>
      </c>
      <c r="S78" s="4" t="s">
        <v>22</v>
      </c>
      <c r="T78" s="11">
        <v>4</v>
      </c>
      <c r="U78" s="5"/>
      <c r="V78" s="11"/>
      <c r="W78" s="12"/>
    </row>
    <row r="79" spans="1:23" ht="33" customHeight="1">
      <c r="A79" s="2">
        <v>72</v>
      </c>
      <c r="B79" s="3" t="s">
        <v>344</v>
      </c>
      <c r="C79" s="3" t="s">
        <v>85</v>
      </c>
      <c r="D79" s="4">
        <v>615048</v>
      </c>
      <c r="E79" s="4" t="s">
        <v>305</v>
      </c>
      <c r="F79" s="5">
        <v>15</v>
      </c>
      <c r="G79" s="6">
        <v>7</v>
      </c>
      <c r="H79" s="6">
        <v>2</v>
      </c>
      <c r="I79" s="9">
        <f t="shared" si="4"/>
        <v>18.375</v>
      </c>
      <c r="J79" s="7"/>
      <c r="K79" s="8">
        <v>4</v>
      </c>
      <c r="L79" s="8"/>
      <c r="M79" s="2">
        <v>2</v>
      </c>
      <c r="N79" s="8">
        <v>11</v>
      </c>
      <c r="O79" s="9">
        <v>0</v>
      </c>
      <c r="P79" s="10">
        <f t="shared" si="5"/>
        <v>33.375</v>
      </c>
      <c r="Q79" s="4" t="s">
        <v>22</v>
      </c>
      <c r="R79" s="11">
        <v>10</v>
      </c>
      <c r="S79" s="4"/>
      <c r="T79" s="11"/>
      <c r="U79" s="5"/>
      <c r="V79" s="11"/>
      <c r="W79" s="12" t="s">
        <v>220</v>
      </c>
    </row>
    <row r="80" spans="1:23" ht="33" customHeight="1">
      <c r="A80" s="2">
        <v>73</v>
      </c>
      <c r="B80" s="3" t="s">
        <v>26</v>
      </c>
      <c r="C80" s="3" t="s">
        <v>27</v>
      </c>
      <c r="D80" s="4">
        <v>591211</v>
      </c>
      <c r="E80" s="4" t="s">
        <v>28</v>
      </c>
      <c r="F80" s="5">
        <v>21</v>
      </c>
      <c r="G80" s="6">
        <v>10</v>
      </c>
      <c r="H80" s="6">
        <v>9</v>
      </c>
      <c r="I80" s="9">
        <f t="shared" si="4"/>
        <v>28.666666666666668</v>
      </c>
      <c r="J80" s="7"/>
      <c r="K80" s="8">
        <v>0</v>
      </c>
      <c r="L80" s="8">
        <v>0</v>
      </c>
      <c r="M80" s="2">
        <v>0</v>
      </c>
      <c r="N80" s="8"/>
      <c r="O80" s="9">
        <v>0</v>
      </c>
      <c r="P80" s="10">
        <f t="shared" si="5"/>
        <v>28.666666666666668</v>
      </c>
      <c r="Q80" s="4"/>
      <c r="R80" s="11"/>
      <c r="S80" s="4" t="s">
        <v>35</v>
      </c>
      <c r="T80" s="11">
        <v>4</v>
      </c>
      <c r="U80" s="5"/>
      <c r="V80" s="11"/>
      <c r="W80" s="12"/>
    </row>
    <row r="81" spans="1:23" ht="33" customHeight="1">
      <c r="A81" s="2">
        <v>74</v>
      </c>
      <c r="B81" s="3" t="s">
        <v>345</v>
      </c>
      <c r="C81" s="3" t="s">
        <v>346</v>
      </c>
      <c r="D81" s="4">
        <v>702491</v>
      </c>
      <c r="E81" s="4" t="s">
        <v>305</v>
      </c>
      <c r="F81" s="5">
        <v>10</v>
      </c>
      <c r="G81" s="6">
        <v>7</v>
      </c>
      <c r="H81" s="6">
        <v>9</v>
      </c>
      <c r="I81" s="9">
        <f t="shared" si="4"/>
        <v>10.875</v>
      </c>
      <c r="J81" s="7"/>
      <c r="K81" s="8">
        <v>4</v>
      </c>
      <c r="L81" s="8"/>
      <c r="M81" s="2">
        <v>2</v>
      </c>
      <c r="N81" s="8">
        <v>11</v>
      </c>
      <c r="O81" s="9">
        <v>0</v>
      </c>
      <c r="P81" s="10">
        <f t="shared" si="5"/>
        <v>25.875</v>
      </c>
      <c r="Q81" s="4" t="s">
        <v>91</v>
      </c>
      <c r="R81" s="11">
        <v>10</v>
      </c>
      <c r="S81" s="4" t="s">
        <v>91</v>
      </c>
      <c r="T81" s="11">
        <v>4</v>
      </c>
      <c r="U81" s="4" t="s">
        <v>91</v>
      </c>
      <c r="V81" s="11">
        <v>3</v>
      </c>
      <c r="W81" s="12" t="s">
        <v>220</v>
      </c>
    </row>
    <row r="82" spans="1:23" ht="33" customHeight="1">
      <c r="A82" s="2">
        <v>75</v>
      </c>
      <c r="B82" s="3" t="s">
        <v>147</v>
      </c>
      <c r="C82" s="3" t="s">
        <v>148</v>
      </c>
      <c r="D82" s="4">
        <v>607264</v>
      </c>
      <c r="E82" s="4" t="s">
        <v>110</v>
      </c>
      <c r="F82" s="5">
        <v>15</v>
      </c>
      <c r="G82" s="6">
        <v>9</v>
      </c>
      <c r="H82" s="6">
        <v>15</v>
      </c>
      <c r="I82" s="9">
        <f t="shared" si="4"/>
        <v>18.75</v>
      </c>
      <c r="J82" s="7"/>
      <c r="K82" s="8">
        <v>4</v>
      </c>
      <c r="L82" s="8"/>
      <c r="M82" s="2">
        <v>4</v>
      </c>
      <c r="N82" s="8">
        <v>29</v>
      </c>
      <c r="O82" s="9">
        <v>0</v>
      </c>
      <c r="P82" s="10">
        <f t="shared" si="5"/>
        <v>51.75</v>
      </c>
      <c r="Q82" s="4" t="s">
        <v>22</v>
      </c>
      <c r="R82" s="11">
        <v>10</v>
      </c>
      <c r="S82" s="4" t="s">
        <v>22</v>
      </c>
      <c r="T82" s="11">
        <v>4</v>
      </c>
      <c r="U82" s="5"/>
      <c r="V82" s="11"/>
      <c r="W82" s="12"/>
    </row>
    <row r="83" spans="1:23" ht="33" customHeight="1">
      <c r="A83" s="2">
        <v>76</v>
      </c>
      <c r="B83" s="3" t="s">
        <v>149</v>
      </c>
      <c r="C83" s="3" t="s">
        <v>150</v>
      </c>
      <c r="D83" s="4">
        <v>570754</v>
      </c>
      <c r="E83" s="4" t="s">
        <v>151</v>
      </c>
      <c r="F83" s="5">
        <v>28</v>
      </c>
      <c r="G83" s="6">
        <v>8</v>
      </c>
      <c r="H83" s="6">
        <v>18</v>
      </c>
      <c r="I83" s="9">
        <f t="shared" si="4"/>
        <v>42.5</v>
      </c>
      <c r="J83" s="7"/>
      <c r="K83" s="8">
        <v>4</v>
      </c>
      <c r="L83" s="8"/>
      <c r="M83" s="2">
        <v>3</v>
      </c>
      <c r="N83" s="8">
        <v>19</v>
      </c>
      <c r="O83" s="9">
        <v>0</v>
      </c>
      <c r="P83" s="10">
        <f t="shared" si="5"/>
        <v>65.5</v>
      </c>
      <c r="Q83" s="4" t="s">
        <v>22</v>
      </c>
      <c r="R83" s="11">
        <v>10</v>
      </c>
      <c r="S83" s="4" t="s">
        <v>22</v>
      </c>
      <c r="T83" s="11">
        <v>4</v>
      </c>
      <c r="U83" s="5"/>
      <c r="V83" s="11"/>
      <c r="W83" s="12"/>
    </row>
    <row r="84" spans="1:23" ht="33" customHeight="1">
      <c r="A84" s="2">
        <v>77</v>
      </c>
      <c r="B84" s="3" t="s">
        <v>139</v>
      </c>
      <c r="C84" s="3" t="s">
        <v>85</v>
      </c>
      <c r="D84" s="4">
        <v>563232</v>
      </c>
      <c r="E84" s="4" t="s">
        <v>360</v>
      </c>
      <c r="F84" s="5">
        <v>31</v>
      </c>
      <c r="G84" s="6">
        <v>4</v>
      </c>
      <c r="H84" s="6">
        <v>26</v>
      </c>
      <c r="I84" s="9">
        <f t="shared" si="4"/>
        <v>47.833333333333336</v>
      </c>
      <c r="J84" s="7"/>
      <c r="K84" s="8">
        <v>4</v>
      </c>
      <c r="L84" s="8"/>
      <c r="M84" s="2">
        <v>1</v>
      </c>
      <c r="N84" s="8">
        <v>5</v>
      </c>
      <c r="O84" s="9">
        <v>0</v>
      </c>
      <c r="P84" s="10">
        <f t="shared" si="5"/>
        <v>56.833333333333336</v>
      </c>
      <c r="Q84" s="4" t="s">
        <v>91</v>
      </c>
      <c r="R84" s="11">
        <v>10</v>
      </c>
      <c r="S84" s="4" t="s">
        <v>91</v>
      </c>
      <c r="T84" s="11">
        <v>4</v>
      </c>
      <c r="U84" s="5"/>
      <c r="V84" s="11"/>
      <c r="W84" s="12"/>
    </row>
    <row r="85" spans="1:23" ht="33" customHeight="1">
      <c r="A85" s="2">
        <v>78</v>
      </c>
      <c r="B85" s="3" t="s">
        <v>58</v>
      </c>
      <c r="C85" s="3" t="s">
        <v>59</v>
      </c>
      <c r="D85" s="4">
        <v>551940</v>
      </c>
      <c r="E85" s="4" t="s">
        <v>60</v>
      </c>
      <c r="F85" s="5">
        <v>35</v>
      </c>
      <c r="G85" s="6">
        <v>3</v>
      </c>
      <c r="H85" s="6">
        <v>27</v>
      </c>
      <c r="I85" s="9">
        <f t="shared" si="4"/>
        <v>55.666666666666664</v>
      </c>
      <c r="J85" s="7"/>
      <c r="K85" s="8">
        <v>4</v>
      </c>
      <c r="L85" s="8"/>
      <c r="M85" s="2">
        <v>1</v>
      </c>
      <c r="N85" s="8">
        <v>5</v>
      </c>
      <c r="O85" s="9">
        <v>0</v>
      </c>
      <c r="P85" s="10">
        <f t="shared" si="5"/>
        <v>64.66666666666666</v>
      </c>
      <c r="Q85" s="4" t="s">
        <v>61</v>
      </c>
      <c r="R85" s="11">
        <v>10</v>
      </c>
      <c r="S85" s="4" t="s">
        <v>61</v>
      </c>
      <c r="T85" s="11">
        <v>4</v>
      </c>
      <c r="U85" s="5"/>
      <c r="V85" s="11"/>
      <c r="W85" s="12"/>
    </row>
    <row r="86" spans="1:23" ht="33" customHeight="1">
      <c r="A86" s="2">
        <v>79</v>
      </c>
      <c r="B86" s="3" t="s">
        <v>347</v>
      </c>
      <c r="C86" s="3" t="s">
        <v>162</v>
      </c>
      <c r="D86" s="4">
        <v>620719</v>
      </c>
      <c r="E86" s="4" t="s">
        <v>307</v>
      </c>
      <c r="F86" s="5">
        <v>11</v>
      </c>
      <c r="G86" s="6">
        <v>6</v>
      </c>
      <c r="H86" s="6">
        <v>11</v>
      </c>
      <c r="I86" s="9">
        <f t="shared" si="4"/>
        <v>12.25</v>
      </c>
      <c r="J86" s="7"/>
      <c r="K86" s="8">
        <v>4</v>
      </c>
      <c r="L86" s="8"/>
      <c r="M86" s="2">
        <v>1</v>
      </c>
      <c r="N86" s="8">
        <v>5</v>
      </c>
      <c r="O86" s="9">
        <v>0</v>
      </c>
      <c r="P86" s="10">
        <f t="shared" si="5"/>
        <v>21.25</v>
      </c>
      <c r="Q86" s="4" t="s">
        <v>22</v>
      </c>
      <c r="R86" s="11">
        <v>10</v>
      </c>
      <c r="S86" s="4" t="s">
        <v>22</v>
      </c>
      <c r="T86" s="11">
        <v>4</v>
      </c>
      <c r="U86" s="5"/>
      <c r="V86" s="11"/>
      <c r="W86" s="12" t="s">
        <v>94</v>
      </c>
    </row>
    <row r="87" spans="1:23" ht="33" customHeight="1">
      <c r="A87" s="2">
        <v>80</v>
      </c>
      <c r="B87" s="26" t="s">
        <v>348</v>
      </c>
      <c r="C87" s="3" t="s">
        <v>349</v>
      </c>
      <c r="D87" s="4">
        <v>621927</v>
      </c>
      <c r="E87" s="24" t="s">
        <v>192</v>
      </c>
      <c r="F87" s="5">
        <v>11</v>
      </c>
      <c r="G87" s="6">
        <v>6</v>
      </c>
      <c r="H87" s="6">
        <v>21</v>
      </c>
      <c r="I87" s="9">
        <f t="shared" si="4"/>
        <v>12.375</v>
      </c>
      <c r="J87" s="7"/>
      <c r="K87" s="8">
        <v>4</v>
      </c>
      <c r="L87" s="8"/>
      <c r="M87" s="2">
        <v>2</v>
      </c>
      <c r="N87" s="8">
        <v>11</v>
      </c>
      <c r="O87" s="9">
        <v>0</v>
      </c>
      <c r="P87" s="10">
        <f t="shared" si="5"/>
        <v>27.375</v>
      </c>
      <c r="Q87" s="4" t="s">
        <v>79</v>
      </c>
      <c r="R87" s="11">
        <v>10</v>
      </c>
      <c r="S87" s="4" t="s">
        <v>91</v>
      </c>
      <c r="T87" s="11">
        <v>4</v>
      </c>
      <c r="U87" s="5"/>
      <c r="V87" s="11"/>
      <c r="W87" s="12"/>
    </row>
    <row r="88" spans="1:23" ht="33" customHeight="1">
      <c r="A88" s="2">
        <v>81</v>
      </c>
      <c r="B88" s="3" t="s">
        <v>62</v>
      </c>
      <c r="C88" s="3" t="s">
        <v>63</v>
      </c>
      <c r="D88" s="4">
        <v>581992</v>
      </c>
      <c r="E88" s="27" t="s">
        <v>358</v>
      </c>
      <c r="F88" s="5">
        <v>24</v>
      </c>
      <c r="G88" s="6">
        <v>9</v>
      </c>
      <c r="H88" s="6">
        <v>14</v>
      </c>
      <c r="I88" s="9">
        <f t="shared" si="4"/>
        <v>34.5</v>
      </c>
      <c r="J88" s="7"/>
      <c r="K88" s="8">
        <v>4</v>
      </c>
      <c r="L88" s="8"/>
      <c r="M88" s="2">
        <v>1</v>
      </c>
      <c r="N88" s="8">
        <v>5</v>
      </c>
      <c r="O88" s="9">
        <v>0</v>
      </c>
      <c r="P88" s="10">
        <f t="shared" si="5"/>
        <v>43.5</v>
      </c>
      <c r="Q88" s="4"/>
      <c r="R88" s="11"/>
      <c r="S88" s="4" t="s">
        <v>22</v>
      </c>
      <c r="T88" s="11">
        <v>4</v>
      </c>
      <c r="U88" s="5"/>
      <c r="V88" s="11"/>
      <c r="W88" s="12"/>
    </row>
    <row r="89" spans="1:23" ht="33" customHeight="1">
      <c r="A89" s="2">
        <v>82</v>
      </c>
      <c r="B89" s="3" t="s">
        <v>97</v>
      </c>
      <c r="C89" s="3" t="s">
        <v>98</v>
      </c>
      <c r="D89" s="4">
        <v>595332</v>
      </c>
      <c r="E89" s="4" t="s">
        <v>99</v>
      </c>
      <c r="F89" s="5">
        <v>18</v>
      </c>
      <c r="G89" s="6">
        <v>4</v>
      </c>
      <c r="H89" s="6">
        <v>20</v>
      </c>
      <c r="I89" s="9">
        <f t="shared" si="4"/>
        <v>22.625</v>
      </c>
      <c r="J89" s="7"/>
      <c r="K89" s="8">
        <v>4</v>
      </c>
      <c r="L89" s="8"/>
      <c r="M89" s="2">
        <v>2</v>
      </c>
      <c r="N89" s="8">
        <v>11</v>
      </c>
      <c r="O89" s="9">
        <v>0</v>
      </c>
      <c r="P89" s="10">
        <f t="shared" si="5"/>
        <v>37.625</v>
      </c>
      <c r="Q89" s="4"/>
      <c r="R89" s="11"/>
      <c r="S89" s="4" t="s">
        <v>22</v>
      </c>
      <c r="T89" s="11">
        <v>4</v>
      </c>
      <c r="U89" s="5" t="s">
        <v>79</v>
      </c>
      <c r="V89" s="11">
        <v>3</v>
      </c>
      <c r="W89" s="12"/>
    </row>
    <row r="90" spans="1:23" ht="33" customHeight="1">
      <c r="A90" s="2">
        <v>83</v>
      </c>
      <c r="B90" s="3" t="s">
        <v>350</v>
      </c>
      <c r="C90" s="3" t="s">
        <v>351</v>
      </c>
      <c r="D90" s="4">
        <v>617274</v>
      </c>
      <c r="E90" s="4" t="s">
        <v>305</v>
      </c>
      <c r="F90" s="5">
        <v>13</v>
      </c>
      <c r="G90" s="6">
        <v>3</v>
      </c>
      <c r="H90" s="6">
        <v>23</v>
      </c>
      <c r="I90" s="9">
        <f t="shared" si="4"/>
        <v>15</v>
      </c>
      <c r="J90" s="7"/>
      <c r="K90" s="8">
        <v>4</v>
      </c>
      <c r="L90" s="8"/>
      <c r="M90" s="2">
        <v>2</v>
      </c>
      <c r="N90" s="8">
        <v>11</v>
      </c>
      <c r="O90" s="9">
        <v>0</v>
      </c>
      <c r="P90" s="10">
        <f t="shared" si="5"/>
        <v>30</v>
      </c>
      <c r="Q90" s="4" t="s">
        <v>22</v>
      </c>
      <c r="R90" s="11">
        <v>10</v>
      </c>
      <c r="S90" s="4" t="s">
        <v>22</v>
      </c>
      <c r="T90" s="11">
        <v>4</v>
      </c>
      <c r="U90" s="5"/>
      <c r="V90" s="11"/>
      <c r="W90" s="12" t="s">
        <v>94</v>
      </c>
    </row>
    <row r="91" spans="1:23" ht="33" customHeight="1">
      <c r="A91" s="2">
        <v>84</v>
      </c>
      <c r="B91" s="3" t="s">
        <v>65</v>
      </c>
      <c r="C91" s="3" t="s">
        <v>66</v>
      </c>
      <c r="D91" s="4">
        <v>602774</v>
      </c>
      <c r="E91" s="4" t="s">
        <v>67</v>
      </c>
      <c r="F91" s="5">
        <v>18</v>
      </c>
      <c r="G91" s="6">
        <v>9</v>
      </c>
      <c r="H91" s="6">
        <v>13</v>
      </c>
      <c r="I91" s="9">
        <f t="shared" si="4"/>
        <v>23.125</v>
      </c>
      <c r="J91" s="7"/>
      <c r="K91" s="8">
        <v>4</v>
      </c>
      <c r="L91" s="8"/>
      <c r="M91" s="2">
        <v>3</v>
      </c>
      <c r="N91" s="8">
        <v>19</v>
      </c>
      <c r="O91" s="9">
        <v>0</v>
      </c>
      <c r="P91" s="10">
        <f t="shared" si="5"/>
        <v>46.125</v>
      </c>
      <c r="Q91" s="4" t="s">
        <v>22</v>
      </c>
      <c r="R91" s="11">
        <v>10</v>
      </c>
      <c r="S91" s="4" t="s">
        <v>22</v>
      </c>
      <c r="T91" s="11">
        <v>4</v>
      </c>
      <c r="U91" s="5"/>
      <c r="V91" s="11"/>
      <c r="W91" s="12"/>
    </row>
    <row r="92" spans="1:23" ht="33" customHeight="1">
      <c r="A92" s="2">
        <v>85</v>
      </c>
      <c r="B92" s="3" t="s">
        <v>369</v>
      </c>
      <c r="C92" s="3" t="s">
        <v>209</v>
      </c>
      <c r="D92" s="4">
        <v>618650</v>
      </c>
      <c r="E92" s="4" t="s">
        <v>370</v>
      </c>
      <c r="F92" s="5">
        <v>11</v>
      </c>
      <c r="G92" s="6">
        <v>9</v>
      </c>
      <c r="H92" s="6">
        <v>5</v>
      </c>
      <c r="I92" s="9">
        <f t="shared" si="4"/>
        <v>12.625</v>
      </c>
      <c r="J92" s="7"/>
      <c r="K92" s="8"/>
      <c r="L92" s="8"/>
      <c r="M92" s="2"/>
      <c r="N92" s="8"/>
      <c r="O92" s="9"/>
      <c r="P92" s="10">
        <f t="shared" si="5"/>
        <v>12.625</v>
      </c>
      <c r="Q92" s="4"/>
      <c r="R92" s="11"/>
      <c r="S92" s="4" t="s">
        <v>132</v>
      </c>
      <c r="T92" s="11">
        <v>4</v>
      </c>
      <c r="U92" s="5"/>
      <c r="V92" s="11"/>
      <c r="W92" s="12" t="s">
        <v>220</v>
      </c>
    </row>
    <row r="93" spans="1:23" ht="33" customHeight="1">
      <c r="A93" s="2">
        <v>86</v>
      </c>
      <c r="B93" s="3" t="s">
        <v>166</v>
      </c>
      <c r="C93" s="3" t="s">
        <v>167</v>
      </c>
      <c r="D93" s="4">
        <v>702095</v>
      </c>
      <c r="E93" s="4" t="s">
        <v>168</v>
      </c>
      <c r="F93" s="5">
        <v>10</v>
      </c>
      <c r="G93" s="6">
        <v>7</v>
      </c>
      <c r="H93" s="6">
        <v>8</v>
      </c>
      <c r="I93" s="9">
        <f t="shared" si="4"/>
        <v>10.875</v>
      </c>
      <c r="J93" s="7"/>
      <c r="K93" s="8">
        <v>4</v>
      </c>
      <c r="L93" s="8"/>
      <c r="M93" s="2">
        <v>0</v>
      </c>
      <c r="N93" s="8"/>
      <c r="O93" s="9">
        <v>0</v>
      </c>
      <c r="P93" s="10">
        <f t="shared" si="5"/>
        <v>14.875</v>
      </c>
      <c r="Q93" s="4" t="s">
        <v>22</v>
      </c>
      <c r="R93" s="11">
        <v>10</v>
      </c>
      <c r="S93" s="4" t="s">
        <v>219</v>
      </c>
      <c r="T93" s="11">
        <v>4</v>
      </c>
      <c r="U93" s="5"/>
      <c r="V93" s="11"/>
      <c r="W93" s="12" t="s">
        <v>94</v>
      </c>
    </row>
    <row r="94" spans="1:23" ht="33" customHeight="1">
      <c r="A94" s="2">
        <v>87</v>
      </c>
      <c r="B94" s="3" t="s">
        <v>296</v>
      </c>
      <c r="C94" s="3" t="s">
        <v>297</v>
      </c>
      <c r="D94" s="4">
        <v>556808</v>
      </c>
      <c r="E94" s="4" t="s">
        <v>298</v>
      </c>
      <c r="F94" s="5">
        <v>32</v>
      </c>
      <c r="G94" s="6">
        <v>3</v>
      </c>
      <c r="H94" s="6">
        <v>26</v>
      </c>
      <c r="I94" s="9">
        <f t="shared" si="4"/>
        <v>49.666666666666664</v>
      </c>
      <c r="J94" s="7"/>
      <c r="K94" s="8">
        <v>4</v>
      </c>
      <c r="L94" s="8"/>
      <c r="M94" s="2">
        <v>1</v>
      </c>
      <c r="N94" s="8">
        <v>5</v>
      </c>
      <c r="O94" s="9">
        <v>0</v>
      </c>
      <c r="P94" s="10">
        <f t="shared" si="5"/>
        <v>58.666666666666664</v>
      </c>
      <c r="Q94" s="4"/>
      <c r="R94" s="11"/>
      <c r="S94" s="4" t="s">
        <v>22</v>
      </c>
      <c r="T94" s="11">
        <v>4</v>
      </c>
      <c r="U94" s="5"/>
      <c r="V94" s="11"/>
      <c r="W94" s="12"/>
    </row>
    <row r="95" spans="1:23" ht="33" customHeight="1">
      <c r="A95" s="2">
        <v>88</v>
      </c>
      <c r="B95" s="3" t="s">
        <v>169</v>
      </c>
      <c r="C95" s="3" t="s">
        <v>49</v>
      </c>
      <c r="D95" s="4">
        <v>610694</v>
      </c>
      <c r="E95" s="4" t="s">
        <v>193</v>
      </c>
      <c r="F95" s="5">
        <v>14</v>
      </c>
      <c r="G95" s="6">
        <v>4</v>
      </c>
      <c r="H95" s="6">
        <v>20</v>
      </c>
      <c r="I95" s="9">
        <f t="shared" si="4"/>
        <v>16.625</v>
      </c>
      <c r="J95" s="7"/>
      <c r="K95" s="8">
        <v>4</v>
      </c>
      <c r="L95" s="8"/>
      <c r="M95" s="2">
        <v>3</v>
      </c>
      <c r="N95" s="8">
        <v>19</v>
      </c>
      <c r="O95" s="9">
        <v>0</v>
      </c>
      <c r="P95" s="10">
        <f t="shared" si="5"/>
        <v>39.625</v>
      </c>
      <c r="Q95" s="4"/>
      <c r="R95" s="11"/>
      <c r="S95" s="4" t="s">
        <v>35</v>
      </c>
      <c r="T95" s="11">
        <v>4</v>
      </c>
      <c r="U95" s="5"/>
      <c r="V95" s="11"/>
      <c r="W95" s="12"/>
    </row>
    <row r="96" spans="1:23" ht="33" customHeight="1">
      <c r="A96" s="2">
        <v>89</v>
      </c>
      <c r="B96" s="3" t="s">
        <v>281</v>
      </c>
      <c r="C96" s="3" t="s">
        <v>216</v>
      </c>
      <c r="D96" s="4">
        <v>599333</v>
      </c>
      <c r="E96" s="4" t="s">
        <v>282</v>
      </c>
      <c r="F96" s="5">
        <v>19</v>
      </c>
      <c r="G96" s="6">
        <v>3</v>
      </c>
      <c r="H96" s="6">
        <v>8</v>
      </c>
      <c r="I96" s="9">
        <f t="shared" si="4"/>
        <v>23.875</v>
      </c>
      <c r="J96" s="7"/>
      <c r="K96" s="8">
        <v>4</v>
      </c>
      <c r="L96" s="8"/>
      <c r="M96" s="2">
        <v>2</v>
      </c>
      <c r="N96" s="8">
        <v>11</v>
      </c>
      <c r="O96" s="9">
        <v>0</v>
      </c>
      <c r="P96" s="10">
        <f t="shared" si="5"/>
        <v>38.875</v>
      </c>
      <c r="Q96" s="4" t="s">
        <v>22</v>
      </c>
      <c r="R96" s="11">
        <v>10</v>
      </c>
      <c r="S96" s="4"/>
      <c r="T96" s="11"/>
      <c r="U96" s="5"/>
      <c r="V96" s="11"/>
      <c r="W96" s="12"/>
    </row>
    <row r="97" spans="1:23" ht="33" customHeight="1">
      <c r="A97" s="2">
        <v>90</v>
      </c>
      <c r="B97" s="3" t="s">
        <v>283</v>
      </c>
      <c r="C97" s="3" t="s">
        <v>284</v>
      </c>
      <c r="D97" s="4">
        <v>605170</v>
      </c>
      <c r="E97" s="4" t="s">
        <v>99</v>
      </c>
      <c r="F97" s="5">
        <v>16</v>
      </c>
      <c r="G97" s="6">
        <v>8</v>
      </c>
      <c r="H97" s="6">
        <v>1</v>
      </c>
      <c r="I97" s="9">
        <f t="shared" si="4"/>
        <v>20</v>
      </c>
      <c r="J97" s="7"/>
      <c r="K97" s="8">
        <v>4</v>
      </c>
      <c r="L97" s="8"/>
      <c r="M97" s="2"/>
      <c r="N97" s="8"/>
      <c r="O97" s="9">
        <v>0</v>
      </c>
      <c r="P97" s="10">
        <f t="shared" si="5"/>
        <v>24</v>
      </c>
      <c r="Q97" s="4" t="s">
        <v>22</v>
      </c>
      <c r="R97" s="11">
        <v>10</v>
      </c>
      <c r="S97" s="4"/>
      <c r="T97" s="11"/>
      <c r="U97" s="5"/>
      <c r="V97" s="11"/>
      <c r="W97" s="12"/>
    </row>
    <row r="98" spans="1:23" ht="33" customHeight="1">
      <c r="A98" s="2">
        <v>91</v>
      </c>
      <c r="B98" s="3" t="s">
        <v>170</v>
      </c>
      <c r="C98" s="3" t="s">
        <v>171</v>
      </c>
      <c r="D98" s="4">
        <v>585243</v>
      </c>
      <c r="E98" s="22" t="s">
        <v>194</v>
      </c>
      <c r="F98" s="5">
        <v>22</v>
      </c>
      <c r="G98" s="6">
        <v>4</v>
      </c>
      <c r="H98" s="6">
        <v>20</v>
      </c>
      <c r="I98" s="9">
        <f t="shared" si="4"/>
        <v>29.833333333333332</v>
      </c>
      <c r="J98" s="7"/>
      <c r="K98" s="8">
        <v>4</v>
      </c>
      <c r="L98" s="8"/>
      <c r="M98" s="2">
        <v>0</v>
      </c>
      <c r="N98" s="8"/>
      <c r="O98" s="9">
        <v>0</v>
      </c>
      <c r="P98" s="10">
        <f t="shared" si="5"/>
        <v>33.83333333333333</v>
      </c>
      <c r="Q98" s="4" t="s">
        <v>22</v>
      </c>
      <c r="R98" s="11">
        <v>10</v>
      </c>
      <c r="S98" s="4"/>
      <c r="T98" s="11"/>
      <c r="U98" s="5"/>
      <c r="V98" s="11"/>
      <c r="W98" s="12" t="s">
        <v>94</v>
      </c>
    </row>
    <row r="99" spans="1:23" ht="33" customHeight="1">
      <c r="A99" s="2">
        <v>92</v>
      </c>
      <c r="B99" s="3" t="s">
        <v>371</v>
      </c>
      <c r="C99" s="3" t="s">
        <v>136</v>
      </c>
      <c r="D99" s="4">
        <v>599386</v>
      </c>
      <c r="E99" s="4" t="s">
        <v>57</v>
      </c>
      <c r="F99" s="5">
        <v>19</v>
      </c>
      <c r="G99" s="6">
        <v>2</v>
      </c>
      <c r="H99" s="6">
        <v>16</v>
      </c>
      <c r="I99" s="9">
        <f t="shared" si="4"/>
        <v>23.875</v>
      </c>
      <c r="J99" s="7"/>
      <c r="K99" s="8"/>
      <c r="L99" s="8"/>
      <c r="M99" s="2"/>
      <c r="N99" s="8"/>
      <c r="O99" s="9"/>
      <c r="P99" s="10">
        <f t="shared" si="5"/>
        <v>23.875</v>
      </c>
      <c r="Q99" s="4"/>
      <c r="R99" s="11"/>
      <c r="S99" s="4" t="s">
        <v>132</v>
      </c>
      <c r="T99" s="11">
        <v>4</v>
      </c>
      <c r="U99" s="5"/>
      <c r="V99" s="11"/>
      <c r="W99" s="12"/>
    </row>
    <row r="100" spans="1:23" ht="33" customHeight="1">
      <c r="A100" s="2">
        <v>93</v>
      </c>
      <c r="B100" s="3" t="s">
        <v>260</v>
      </c>
      <c r="C100" s="3" t="s">
        <v>59</v>
      </c>
      <c r="D100" s="4">
        <v>599390</v>
      </c>
      <c r="E100" s="4" t="s">
        <v>261</v>
      </c>
      <c r="F100" s="5">
        <v>19</v>
      </c>
      <c r="G100" s="6">
        <v>3</v>
      </c>
      <c r="H100" s="6">
        <v>1</v>
      </c>
      <c r="I100" s="9">
        <f t="shared" si="4"/>
        <v>23.875</v>
      </c>
      <c r="J100" s="7"/>
      <c r="K100" s="8">
        <v>4</v>
      </c>
      <c r="L100" s="8"/>
      <c r="M100" s="2">
        <v>2</v>
      </c>
      <c r="N100" s="8">
        <v>11</v>
      </c>
      <c r="O100" s="9">
        <v>0</v>
      </c>
      <c r="P100" s="10">
        <f t="shared" si="5"/>
        <v>38.875</v>
      </c>
      <c r="Q100" s="4"/>
      <c r="R100" s="11"/>
      <c r="S100" s="4" t="s">
        <v>22</v>
      </c>
      <c r="T100" s="11">
        <v>4</v>
      </c>
      <c r="U100" s="5"/>
      <c r="V100" s="11"/>
      <c r="W100" s="12"/>
    </row>
    <row r="101" spans="1:23" ht="33" customHeight="1">
      <c r="A101" s="2">
        <v>94</v>
      </c>
      <c r="B101" s="3" t="s">
        <v>246</v>
      </c>
      <c r="C101" s="3" t="s">
        <v>247</v>
      </c>
      <c r="D101" s="4">
        <v>605308</v>
      </c>
      <c r="E101" s="24" t="s">
        <v>248</v>
      </c>
      <c r="F101" s="5">
        <v>17</v>
      </c>
      <c r="G101" s="6">
        <v>6</v>
      </c>
      <c r="H101" s="6">
        <v>25</v>
      </c>
      <c r="I101" s="9">
        <f t="shared" si="4"/>
        <v>21.375</v>
      </c>
      <c r="J101" s="7"/>
      <c r="K101" s="8">
        <v>4</v>
      </c>
      <c r="L101" s="8"/>
      <c r="M101" s="2">
        <v>2</v>
      </c>
      <c r="N101" s="8">
        <v>11</v>
      </c>
      <c r="O101" s="9">
        <v>0</v>
      </c>
      <c r="P101" s="10">
        <f t="shared" si="5"/>
        <v>36.375</v>
      </c>
      <c r="Q101" s="4" t="s">
        <v>22</v>
      </c>
      <c r="R101" s="11">
        <v>10</v>
      </c>
      <c r="S101" s="4" t="s">
        <v>22</v>
      </c>
      <c r="T101" s="11">
        <v>4</v>
      </c>
      <c r="U101" s="5"/>
      <c r="V101" s="11"/>
      <c r="W101" s="12"/>
    </row>
    <row r="102" spans="1:23" ht="33" customHeight="1">
      <c r="A102" s="2">
        <v>95</v>
      </c>
      <c r="B102" s="3" t="s">
        <v>254</v>
      </c>
      <c r="C102" s="3" t="s">
        <v>255</v>
      </c>
      <c r="D102" s="4">
        <v>595122</v>
      </c>
      <c r="E102" s="4" t="s">
        <v>256</v>
      </c>
      <c r="F102" s="5">
        <v>18</v>
      </c>
      <c r="G102" s="6">
        <v>7</v>
      </c>
      <c r="H102" s="6">
        <v>10</v>
      </c>
      <c r="I102" s="9">
        <f t="shared" si="4"/>
        <v>22.875</v>
      </c>
      <c r="J102" s="7"/>
      <c r="K102" s="8">
        <v>4</v>
      </c>
      <c r="L102" s="8"/>
      <c r="M102" s="2"/>
      <c r="N102" s="8"/>
      <c r="O102" s="9">
        <v>0</v>
      </c>
      <c r="P102" s="10">
        <f t="shared" si="5"/>
        <v>26.875</v>
      </c>
      <c r="Q102" s="4" t="s">
        <v>22</v>
      </c>
      <c r="R102" s="11">
        <v>10</v>
      </c>
      <c r="S102" s="4" t="s">
        <v>22</v>
      </c>
      <c r="T102" s="11">
        <v>4</v>
      </c>
      <c r="U102" s="5"/>
      <c r="V102" s="11"/>
      <c r="W102" s="12"/>
    </row>
    <row r="103" spans="1:23" ht="33" customHeight="1">
      <c r="A103" s="2">
        <v>96</v>
      </c>
      <c r="B103" s="3" t="s">
        <v>294</v>
      </c>
      <c r="C103" s="3" t="s">
        <v>146</v>
      </c>
      <c r="D103" s="4">
        <v>594070</v>
      </c>
      <c r="E103" s="4" t="s">
        <v>295</v>
      </c>
      <c r="F103" s="5">
        <v>18</v>
      </c>
      <c r="G103" s="6">
        <v>7</v>
      </c>
      <c r="H103" s="6">
        <v>3</v>
      </c>
      <c r="I103" s="9">
        <f t="shared" si="4"/>
        <v>22.875</v>
      </c>
      <c r="J103" s="7"/>
      <c r="K103" s="8">
        <v>4</v>
      </c>
      <c r="L103" s="8"/>
      <c r="M103" s="2">
        <v>1</v>
      </c>
      <c r="N103" s="8">
        <v>5</v>
      </c>
      <c r="O103" s="9">
        <v>0</v>
      </c>
      <c r="P103" s="10">
        <f t="shared" si="5"/>
        <v>31.875</v>
      </c>
      <c r="Q103" s="4" t="s">
        <v>22</v>
      </c>
      <c r="R103" s="11">
        <v>10</v>
      </c>
      <c r="S103" s="4" t="s">
        <v>219</v>
      </c>
      <c r="T103" s="11">
        <v>4</v>
      </c>
      <c r="U103" s="5"/>
      <c r="V103" s="11"/>
      <c r="W103" s="12"/>
    </row>
    <row r="104" spans="1:23" ht="33" customHeight="1">
      <c r="A104" s="2">
        <v>97</v>
      </c>
      <c r="B104" s="3" t="s">
        <v>164</v>
      </c>
      <c r="C104" s="3" t="s">
        <v>165</v>
      </c>
      <c r="D104" s="4">
        <v>594392</v>
      </c>
      <c r="E104" s="4" t="s">
        <v>101</v>
      </c>
      <c r="F104" s="5">
        <v>19</v>
      </c>
      <c r="G104" s="6">
        <v>8</v>
      </c>
      <c r="H104" s="6">
        <v>20</v>
      </c>
      <c r="I104" s="9">
        <f aca="true" t="shared" si="6" ref="I104:I135">IF(F104&lt;=10,F104,IF(AND(F104&gt;=10,F104&lt;20),10+(F104-10)*1.5,(((25)+(F104-20)*2))))+IF(F104&lt;10,IF(H104&lt;15,G104/12,((G104+1)/12)),IF(AND(F104&gt;=10,F104&lt;20),IF(H104&lt;15,(G104/12)*1.5,((G104+1)/12)*1.5),IF(H104&lt;15,((G104/12)*2),((G104+1)/12)*2)))</f>
        <v>24.625</v>
      </c>
      <c r="J104" s="7"/>
      <c r="K104" s="8"/>
      <c r="L104" s="8"/>
      <c r="M104" s="2">
        <v>1</v>
      </c>
      <c r="N104" s="8">
        <v>5</v>
      </c>
      <c r="O104" s="9">
        <v>0</v>
      </c>
      <c r="P104" s="10">
        <f aca="true" t="shared" si="7" ref="P104:P135">SUM(I104+K104+L104+N104+O104)</f>
        <v>29.625</v>
      </c>
      <c r="Q104" s="4"/>
      <c r="R104" s="11"/>
      <c r="S104" s="27" t="s">
        <v>219</v>
      </c>
      <c r="T104" s="11">
        <v>4</v>
      </c>
      <c r="U104" s="5"/>
      <c r="V104" s="11"/>
      <c r="W104" s="12"/>
    </row>
    <row r="105" spans="1:23" ht="33" customHeight="1">
      <c r="A105" s="2">
        <v>98</v>
      </c>
      <c r="B105" s="3" t="s">
        <v>23</v>
      </c>
      <c r="C105" s="28" t="s">
        <v>24</v>
      </c>
      <c r="D105" s="4">
        <v>583869</v>
      </c>
      <c r="E105" s="4" t="s">
        <v>25</v>
      </c>
      <c r="F105" s="5">
        <v>27</v>
      </c>
      <c r="G105" s="6">
        <v>11</v>
      </c>
      <c r="H105" s="6">
        <v>3</v>
      </c>
      <c r="I105" s="9">
        <f t="shared" si="6"/>
        <v>40.833333333333336</v>
      </c>
      <c r="J105" s="7"/>
      <c r="K105" s="8">
        <v>4</v>
      </c>
      <c r="L105" s="8"/>
      <c r="M105" s="2">
        <v>1</v>
      </c>
      <c r="N105" s="8">
        <v>5</v>
      </c>
      <c r="O105" s="9">
        <v>0</v>
      </c>
      <c r="P105" s="10">
        <f t="shared" si="7"/>
        <v>49.833333333333336</v>
      </c>
      <c r="Q105" s="4" t="s">
        <v>22</v>
      </c>
      <c r="R105" s="11">
        <v>10</v>
      </c>
      <c r="S105" s="4" t="s">
        <v>22</v>
      </c>
      <c r="T105" s="11">
        <v>4</v>
      </c>
      <c r="U105" s="5"/>
      <c r="V105" s="11"/>
      <c r="W105" s="12"/>
    </row>
    <row r="106" spans="1:23" ht="33" customHeight="1">
      <c r="A106" s="2">
        <v>99</v>
      </c>
      <c r="B106" s="3" t="s">
        <v>266</v>
      </c>
      <c r="C106" s="3" t="s">
        <v>267</v>
      </c>
      <c r="D106" s="4">
        <v>599449</v>
      </c>
      <c r="E106" s="12" t="s">
        <v>268</v>
      </c>
      <c r="F106" s="5">
        <v>19</v>
      </c>
      <c r="G106" s="6">
        <v>8</v>
      </c>
      <c r="H106" s="6">
        <v>27</v>
      </c>
      <c r="I106" s="9">
        <f t="shared" si="6"/>
        <v>24.625</v>
      </c>
      <c r="J106" s="7"/>
      <c r="K106" s="8">
        <v>4</v>
      </c>
      <c r="L106" s="8"/>
      <c r="M106" s="2">
        <v>3</v>
      </c>
      <c r="N106" s="8">
        <v>19</v>
      </c>
      <c r="O106" s="9">
        <v>0</v>
      </c>
      <c r="P106" s="10">
        <f t="shared" si="7"/>
        <v>47.625</v>
      </c>
      <c r="Q106" s="4" t="s">
        <v>22</v>
      </c>
      <c r="R106" s="11">
        <v>10</v>
      </c>
      <c r="S106" s="4" t="s">
        <v>132</v>
      </c>
      <c r="T106" s="11">
        <v>4</v>
      </c>
      <c r="U106" s="5"/>
      <c r="V106" s="11"/>
      <c r="W106" s="12"/>
    </row>
    <row r="107" spans="1:23" ht="33" customHeight="1">
      <c r="A107" s="2">
        <v>100</v>
      </c>
      <c r="B107" s="3" t="s">
        <v>172</v>
      </c>
      <c r="C107" s="3" t="s">
        <v>165</v>
      </c>
      <c r="D107" s="4">
        <v>620605</v>
      </c>
      <c r="E107" s="4" t="s">
        <v>195</v>
      </c>
      <c r="F107" s="5">
        <v>9</v>
      </c>
      <c r="G107" s="6">
        <v>1</v>
      </c>
      <c r="H107" s="6">
        <v>29</v>
      </c>
      <c r="I107" s="9">
        <f t="shared" si="6"/>
        <v>9.166666666666666</v>
      </c>
      <c r="J107" s="7"/>
      <c r="K107" s="8"/>
      <c r="L107" s="8"/>
      <c r="M107" s="2"/>
      <c r="N107" s="8"/>
      <c r="O107" s="9">
        <v>0</v>
      </c>
      <c r="P107" s="10">
        <f t="shared" si="7"/>
        <v>9.166666666666666</v>
      </c>
      <c r="Q107" s="4"/>
      <c r="R107" s="11"/>
      <c r="S107" s="4" t="s">
        <v>132</v>
      </c>
      <c r="T107" s="11">
        <v>4</v>
      </c>
      <c r="U107" s="5"/>
      <c r="V107" s="11"/>
      <c r="W107" s="12" t="s">
        <v>220</v>
      </c>
    </row>
    <row r="108" spans="1:23" ht="33" customHeight="1">
      <c r="A108" s="2">
        <v>101</v>
      </c>
      <c r="B108" s="3" t="s">
        <v>120</v>
      </c>
      <c r="C108" s="3" t="s">
        <v>121</v>
      </c>
      <c r="D108" s="4">
        <v>570950</v>
      </c>
      <c r="E108" s="4" t="s">
        <v>122</v>
      </c>
      <c r="F108" s="5">
        <v>29</v>
      </c>
      <c r="G108" s="6">
        <v>4</v>
      </c>
      <c r="H108" s="6">
        <v>26</v>
      </c>
      <c r="I108" s="9">
        <f t="shared" si="6"/>
        <v>43.833333333333336</v>
      </c>
      <c r="J108" s="7"/>
      <c r="K108" s="8">
        <v>0</v>
      </c>
      <c r="L108" s="8"/>
      <c r="M108" s="2"/>
      <c r="N108" s="8"/>
      <c r="O108" s="9">
        <v>0</v>
      </c>
      <c r="P108" s="10">
        <f t="shared" si="7"/>
        <v>43.833333333333336</v>
      </c>
      <c r="Q108" s="4"/>
      <c r="R108" s="11"/>
      <c r="S108" s="4"/>
      <c r="T108" s="11"/>
      <c r="U108" s="5"/>
      <c r="V108" s="11"/>
      <c r="W108" s="12"/>
    </row>
    <row r="109" spans="1:23" ht="33" customHeight="1">
      <c r="A109" s="2">
        <v>102</v>
      </c>
      <c r="B109" s="3" t="s">
        <v>152</v>
      </c>
      <c r="C109" s="3" t="s">
        <v>71</v>
      </c>
      <c r="D109" s="4">
        <v>586101</v>
      </c>
      <c r="E109" s="4" t="s">
        <v>153</v>
      </c>
      <c r="F109" s="5">
        <v>22</v>
      </c>
      <c r="G109" s="6">
        <v>6</v>
      </c>
      <c r="H109" s="6">
        <v>11</v>
      </c>
      <c r="I109" s="9">
        <f t="shared" si="6"/>
        <v>30</v>
      </c>
      <c r="J109" s="7"/>
      <c r="K109" s="8">
        <v>4</v>
      </c>
      <c r="L109" s="8"/>
      <c r="M109" s="2">
        <v>3</v>
      </c>
      <c r="N109" s="8">
        <v>19</v>
      </c>
      <c r="O109" s="9">
        <v>0</v>
      </c>
      <c r="P109" s="10">
        <f t="shared" si="7"/>
        <v>53</v>
      </c>
      <c r="Q109" s="4" t="s">
        <v>91</v>
      </c>
      <c r="R109" s="11">
        <v>10</v>
      </c>
      <c r="S109" s="4" t="s">
        <v>91</v>
      </c>
      <c r="T109" s="11">
        <v>4</v>
      </c>
      <c r="U109" s="5"/>
      <c r="V109" s="11"/>
      <c r="W109" s="12"/>
    </row>
    <row r="110" spans="1:23" ht="33" customHeight="1">
      <c r="A110" s="2">
        <v>103</v>
      </c>
      <c r="B110" s="3" t="s">
        <v>173</v>
      </c>
      <c r="C110" s="3" t="s">
        <v>174</v>
      </c>
      <c r="D110" s="4">
        <v>615019</v>
      </c>
      <c r="E110" s="4" t="s">
        <v>193</v>
      </c>
      <c r="F110" s="5">
        <v>14</v>
      </c>
      <c r="G110" s="6">
        <v>10</v>
      </c>
      <c r="H110" s="6">
        <v>11</v>
      </c>
      <c r="I110" s="9">
        <f t="shared" si="6"/>
        <v>17.25</v>
      </c>
      <c r="J110" s="7"/>
      <c r="K110" s="8">
        <v>4</v>
      </c>
      <c r="L110" s="8"/>
      <c r="M110" s="2">
        <v>2</v>
      </c>
      <c r="N110" s="8">
        <v>11</v>
      </c>
      <c r="O110" s="9">
        <v>0</v>
      </c>
      <c r="P110" s="10">
        <f t="shared" si="7"/>
        <v>32.25</v>
      </c>
      <c r="Q110" s="4" t="s">
        <v>79</v>
      </c>
      <c r="R110" s="11">
        <v>10</v>
      </c>
      <c r="S110" s="4" t="s">
        <v>22</v>
      </c>
      <c r="T110" s="11">
        <v>4</v>
      </c>
      <c r="U110" s="5"/>
      <c r="V110" s="11"/>
      <c r="W110" s="12"/>
    </row>
    <row r="111" spans="1:23" ht="33" customHeight="1">
      <c r="A111" s="2">
        <v>104</v>
      </c>
      <c r="B111" s="3" t="s">
        <v>108</v>
      </c>
      <c r="C111" s="3" t="s">
        <v>109</v>
      </c>
      <c r="D111" s="4">
        <v>596529</v>
      </c>
      <c r="E111" s="4" t="s">
        <v>110</v>
      </c>
      <c r="F111" s="5">
        <v>19</v>
      </c>
      <c r="G111" s="6">
        <v>2</v>
      </c>
      <c r="H111" s="6">
        <v>23</v>
      </c>
      <c r="I111" s="9">
        <f t="shared" si="6"/>
        <v>23.875</v>
      </c>
      <c r="J111" s="7"/>
      <c r="K111" s="8">
        <v>4</v>
      </c>
      <c r="L111" s="8"/>
      <c r="M111" s="2"/>
      <c r="N111" s="8"/>
      <c r="O111" s="9">
        <v>0</v>
      </c>
      <c r="P111" s="10">
        <f t="shared" si="7"/>
        <v>27.875</v>
      </c>
      <c r="Q111" s="4" t="s">
        <v>22</v>
      </c>
      <c r="R111" s="11">
        <v>10</v>
      </c>
      <c r="S111" s="4" t="s">
        <v>22</v>
      </c>
      <c r="T111" s="11">
        <v>4</v>
      </c>
      <c r="U111" s="5"/>
      <c r="V111" s="11"/>
      <c r="W111" s="12"/>
    </row>
    <row r="112" spans="1:23" ht="33" customHeight="1">
      <c r="A112" s="2">
        <v>105</v>
      </c>
      <c r="B112" s="25" t="s">
        <v>32</v>
      </c>
      <c r="C112" s="25" t="s">
        <v>33</v>
      </c>
      <c r="D112" s="24">
        <v>585633</v>
      </c>
      <c r="E112" s="4" t="s">
        <v>34</v>
      </c>
      <c r="F112" s="5">
        <v>30</v>
      </c>
      <c r="G112" s="6">
        <v>11</v>
      </c>
      <c r="H112" s="6">
        <v>19</v>
      </c>
      <c r="I112" s="9">
        <f t="shared" si="6"/>
        <v>47</v>
      </c>
      <c r="J112" s="7"/>
      <c r="K112" s="8">
        <v>4</v>
      </c>
      <c r="L112" s="8"/>
      <c r="M112" s="2">
        <v>1</v>
      </c>
      <c r="N112" s="8">
        <v>5</v>
      </c>
      <c r="O112" s="9">
        <v>0</v>
      </c>
      <c r="P112" s="10">
        <f t="shared" si="7"/>
        <v>56</v>
      </c>
      <c r="Q112" s="4"/>
      <c r="R112" s="11"/>
      <c r="S112" s="4"/>
      <c r="T112" s="11"/>
      <c r="U112" s="5"/>
      <c r="V112" s="11"/>
      <c r="W112" s="12"/>
    </row>
    <row r="113" spans="1:23" ht="33" customHeight="1">
      <c r="A113" s="2">
        <v>106</v>
      </c>
      <c r="B113" s="3" t="s">
        <v>175</v>
      </c>
      <c r="C113" s="3" t="s">
        <v>71</v>
      </c>
      <c r="D113" s="4">
        <v>595067</v>
      </c>
      <c r="E113" s="4" t="s">
        <v>83</v>
      </c>
      <c r="F113" s="5">
        <v>18</v>
      </c>
      <c r="G113" s="6">
        <v>0</v>
      </c>
      <c r="H113" s="6">
        <v>1</v>
      </c>
      <c r="I113" s="9">
        <f t="shared" si="6"/>
        <v>22</v>
      </c>
      <c r="J113" s="7"/>
      <c r="K113" s="8">
        <v>4</v>
      </c>
      <c r="L113" s="8"/>
      <c r="M113" s="2">
        <v>7</v>
      </c>
      <c r="N113" s="8">
        <v>59</v>
      </c>
      <c r="O113" s="9">
        <v>0</v>
      </c>
      <c r="P113" s="10">
        <f t="shared" si="7"/>
        <v>85</v>
      </c>
      <c r="Q113" s="4"/>
      <c r="R113" s="11"/>
      <c r="S113" s="4" t="s">
        <v>22</v>
      </c>
      <c r="T113" s="11">
        <v>4</v>
      </c>
      <c r="U113" s="5"/>
      <c r="V113" s="11"/>
      <c r="W113" s="12"/>
    </row>
    <row r="114" spans="1:23" ht="33" customHeight="1">
      <c r="A114" s="2">
        <v>107</v>
      </c>
      <c r="B114" s="3" t="s">
        <v>175</v>
      </c>
      <c r="C114" s="3" t="s">
        <v>85</v>
      </c>
      <c r="D114" s="4">
        <v>617708</v>
      </c>
      <c r="E114" s="4" t="s">
        <v>195</v>
      </c>
      <c r="F114" s="5">
        <v>12</v>
      </c>
      <c r="G114" s="6">
        <v>5</v>
      </c>
      <c r="H114" s="6">
        <v>17</v>
      </c>
      <c r="I114" s="9">
        <f t="shared" si="6"/>
        <v>13.75</v>
      </c>
      <c r="J114" s="7"/>
      <c r="K114" s="8">
        <v>4</v>
      </c>
      <c r="L114" s="8"/>
      <c r="M114" s="2">
        <v>1</v>
      </c>
      <c r="N114" s="8">
        <v>5</v>
      </c>
      <c r="O114" s="9">
        <v>0</v>
      </c>
      <c r="P114" s="10">
        <f t="shared" si="7"/>
        <v>22.75</v>
      </c>
      <c r="Q114" s="4" t="s">
        <v>22</v>
      </c>
      <c r="R114" s="11">
        <v>10</v>
      </c>
      <c r="S114" s="4"/>
      <c r="T114" s="11"/>
      <c r="U114" s="5"/>
      <c r="V114" s="11"/>
      <c r="W114" s="12" t="s">
        <v>94</v>
      </c>
    </row>
    <row r="115" spans="1:23" ht="33" customHeight="1">
      <c r="A115" s="2">
        <v>108</v>
      </c>
      <c r="B115" s="3" t="s">
        <v>240</v>
      </c>
      <c r="C115" s="3" t="s">
        <v>241</v>
      </c>
      <c r="D115" s="4">
        <v>701488</v>
      </c>
      <c r="E115" s="4" t="s">
        <v>242</v>
      </c>
      <c r="F115" s="5">
        <v>9</v>
      </c>
      <c r="G115" s="6">
        <v>0</v>
      </c>
      <c r="H115" s="6">
        <v>8</v>
      </c>
      <c r="I115" s="9">
        <f t="shared" si="6"/>
        <v>9</v>
      </c>
      <c r="J115" s="7"/>
      <c r="K115" s="8">
        <v>4</v>
      </c>
      <c r="L115" s="8"/>
      <c r="M115" s="2">
        <v>6</v>
      </c>
      <c r="N115" s="8">
        <v>49</v>
      </c>
      <c r="O115" s="9">
        <v>0</v>
      </c>
      <c r="P115" s="10">
        <f t="shared" si="7"/>
        <v>62</v>
      </c>
      <c r="Q115" s="4" t="s">
        <v>22</v>
      </c>
      <c r="R115" s="11">
        <v>10</v>
      </c>
      <c r="S115" s="4" t="s">
        <v>22</v>
      </c>
      <c r="T115" s="11">
        <v>4</v>
      </c>
      <c r="U115" s="5"/>
      <c r="V115" s="11"/>
      <c r="W115" s="12" t="s">
        <v>94</v>
      </c>
    </row>
    <row r="116" spans="1:23" ht="33" customHeight="1">
      <c r="A116" s="2">
        <v>109</v>
      </c>
      <c r="B116" s="3" t="s">
        <v>176</v>
      </c>
      <c r="C116" s="3" t="s">
        <v>74</v>
      </c>
      <c r="D116" s="4">
        <v>614550</v>
      </c>
      <c r="E116" s="4" t="s">
        <v>196</v>
      </c>
      <c r="F116" s="5">
        <v>12</v>
      </c>
      <c r="G116" s="6">
        <v>7</v>
      </c>
      <c r="H116" s="6">
        <v>21</v>
      </c>
      <c r="I116" s="9">
        <f t="shared" si="6"/>
        <v>14</v>
      </c>
      <c r="J116" s="7"/>
      <c r="K116" s="8">
        <v>4</v>
      </c>
      <c r="L116" s="8"/>
      <c r="M116" s="2">
        <v>2</v>
      </c>
      <c r="N116" s="8">
        <v>11</v>
      </c>
      <c r="O116" s="9">
        <v>0</v>
      </c>
      <c r="P116" s="10">
        <f t="shared" si="7"/>
        <v>29</v>
      </c>
      <c r="Q116" s="4" t="s">
        <v>132</v>
      </c>
      <c r="R116" s="11">
        <v>10</v>
      </c>
      <c r="S116" s="4" t="s">
        <v>91</v>
      </c>
      <c r="T116" s="11">
        <v>4</v>
      </c>
      <c r="U116" s="5"/>
      <c r="V116" s="11"/>
      <c r="W116" s="12" t="s">
        <v>94</v>
      </c>
    </row>
    <row r="117" spans="1:23" ht="33" customHeight="1">
      <c r="A117" s="2">
        <v>110</v>
      </c>
      <c r="B117" s="3" t="s">
        <v>135</v>
      </c>
      <c r="C117" s="3" t="s">
        <v>136</v>
      </c>
      <c r="D117" s="27">
        <v>563469</v>
      </c>
      <c r="E117" s="4" t="s">
        <v>50</v>
      </c>
      <c r="F117" s="5">
        <v>31</v>
      </c>
      <c r="G117" s="6">
        <v>0</v>
      </c>
      <c r="H117" s="6">
        <v>28</v>
      </c>
      <c r="I117" s="9">
        <f t="shared" si="6"/>
        <v>47.166666666666664</v>
      </c>
      <c r="J117" s="7"/>
      <c r="K117" s="8"/>
      <c r="L117" s="8">
        <v>6</v>
      </c>
      <c r="M117" s="2">
        <v>1</v>
      </c>
      <c r="N117" s="8">
        <v>5</v>
      </c>
      <c r="O117" s="9">
        <v>0</v>
      </c>
      <c r="P117" s="10">
        <f t="shared" si="7"/>
        <v>58.166666666666664</v>
      </c>
      <c r="Q117" s="4"/>
      <c r="R117" s="11"/>
      <c r="S117" s="4" t="s">
        <v>22</v>
      </c>
      <c r="T117" s="11">
        <v>4</v>
      </c>
      <c r="U117" s="5"/>
      <c r="V117" s="11"/>
      <c r="W117" s="12"/>
    </row>
    <row r="118" spans="1:23" ht="33" customHeight="1">
      <c r="A118" s="2">
        <v>111</v>
      </c>
      <c r="B118" s="3" t="s">
        <v>177</v>
      </c>
      <c r="C118" s="3" t="s">
        <v>85</v>
      </c>
      <c r="D118" s="4">
        <v>600744</v>
      </c>
      <c r="E118" s="4" t="s">
        <v>178</v>
      </c>
      <c r="F118" s="5">
        <v>16</v>
      </c>
      <c r="G118" s="6">
        <v>8</v>
      </c>
      <c r="H118" s="6">
        <v>29</v>
      </c>
      <c r="I118" s="9">
        <f t="shared" si="6"/>
        <v>20.125</v>
      </c>
      <c r="J118" s="7"/>
      <c r="K118" s="8">
        <v>4</v>
      </c>
      <c r="L118" s="8"/>
      <c r="M118" s="2">
        <v>2</v>
      </c>
      <c r="N118" s="8">
        <v>11</v>
      </c>
      <c r="O118" s="9">
        <v>0</v>
      </c>
      <c r="P118" s="10">
        <f t="shared" si="7"/>
        <v>35.125</v>
      </c>
      <c r="Q118" s="4"/>
      <c r="R118" s="11"/>
      <c r="S118" s="4" t="s">
        <v>79</v>
      </c>
      <c r="T118" s="11">
        <v>4</v>
      </c>
      <c r="U118" s="5"/>
      <c r="V118" s="11"/>
      <c r="W118" s="4" t="s">
        <v>220</v>
      </c>
    </row>
    <row r="119" spans="1:23" ht="33" customHeight="1">
      <c r="A119" s="2">
        <v>112</v>
      </c>
      <c r="B119" s="3" t="s">
        <v>179</v>
      </c>
      <c r="C119" s="3" t="s">
        <v>180</v>
      </c>
      <c r="D119" s="4">
        <v>618755</v>
      </c>
      <c r="E119" s="4" t="s">
        <v>195</v>
      </c>
      <c r="F119" s="5">
        <v>11</v>
      </c>
      <c r="G119" s="6">
        <v>8</v>
      </c>
      <c r="H119" s="6">
        <v>29</v>
      </c>
      <c r="I119" s="9">
        <f t="shared" si="6"/>
        <v>12.625</v>
      </c>
      <c r="J119" s="7"/>
      <c r="K119" s="8">
        <v>4</v>
      </c>
      <c r="L119" s="8"/>
      <c r="M119" s="2">
        <v>2</v>
      </c>
      <c r="N119" s="8">
        <v>11</v>
      </c>
      <c r="O119" s="9">
        <v>0</v>
      </c>
      <c r="P119" s="10">
        <f t="shared" si="7"/>
        <v>27.625</v>
      </c>
      <c r="Q119" s="4" t="s">
        <v>79</v>
      </c>
      <c r="R119" s="11">
        <v>10</v>
      </c>
      <c r="S119" s="4"/>
      <c r="T119" s="11"/>
      <c r="U119" s="5"/>
      <c r="V119" s="11"/>
      <c r="W119" s="12" t="s">
        <v>220</v>
      </c>
    </row>
    <row r="120" spans="1:23" ht="33" customHeight="1">
      <c r="A120" s="2">
        <v>113</v>
      </c>
      <c r="B120" s="3" t="s">
        <v>29</v>
      </c>
      <c r="C120" s="3" t="s">
        <v>30</v>
      </c>
      <c r="D120" s="4">
        <v>588378</v>
      </c>
      <c r="E120" s="4" t="s">
        <v>31</v>
      </c>
      <c r="F120" s="5">
        <v>20</v>
      </c>
      <c r="G120" s="6">
        <v>1</v>
      </c>
      <c r="H120" s="6">
        <v>3</v>
      </c>
      <c r="I120" s="9">
        <f t="shared" si="6"/>
        <v>25.166666666666668</v>
      </c>
      <c r="J120" s="7"/>
      <c r="K120" s="8">
        <v>4</v>
      </c>
      <c r="L120" s="8"/>
      <c r="M120" s="2">
        <v>4</v>
      </c>
      <c r="N120" s="8">
        <v>29</v>
      </c>
      <c r="O120" s="9">
        <v>0</v>
      </c>
      <c r="P120" s="10">
        <f t="shared" si="7"/>
        <v>58.16666666666667</v>
      </c>
      <c r="Q120" s="4"/>
      <c r="R120" s="11"/>
      <c r="S120" s="4" t="s">
        <v>22</v>
      </c>
      <c r="T120" s="11">
        <v>4</v>
      </c>
      <c r="U120" s="5"/>
      <c r="V120" s="11"/>
      <c r="W120" s="12"/>
    </row>
    <row r="121" spans="1:23" ht="33" customHeight="1">
      <c r="A121" s="2">
        <v>114</v>
      </c>
      <c r="B121" s="3" t="s">
        <v>102</v>
      </c>
      <c r="C121" s="3" t="s">
        <v>103</v>
      </c>
      <c r="D121" s="4">
        <v>565703</v>
      </c>
      <c r="E121" s="4" t="s">
        <v>104</v>
      </c>
      <c r="F121" s="5">
        <v>30</v>
      </c>
      <c r="G121" s="6">
        <v>2</v>
      </c>
      <c r="H121" s="6">
        <v>4</v>
      </c>
      <c r="I121" s="9">
        <f t="shared" si="6"/>
        <v>45.333333333333336</v>
      </c>
      <c r="J121" s="7"/>
      <c r="K121" s="8">
        <v>4</v>
      </c>
      <c r="L121" s="8"/>
      <c r="M121" s="2">
        <v>2</v>
      </c>
      <c r="N121" s="8">
        <v>11</v>
      </c>
      <c r="O121" s="9">
        <v>0</v>
      </c>
      <c r="P121" s="10">
        <f t="shared" si="7"/>
        <v>60.333333333333336</v>
      </c>
      <c r="Q121" s="4" t="s">
        <v>22</v>
      </c>
      <c r="R121" s="11">
        <v>10</v>
      </c>
      <c r="S121" s="4"/>
      <c r="T121" s="11"/>
      <c r="U121" s="5"/>
      <c r="V121" s="11"/>
      <c r="W121" s="12"/>
    </row>
    <row r="122" spans="1:23" ht="33" customHeight="1">
      <c r="A122" s="2">
        <v>115</v>
      </c>
      <c r="B122" s="3" t="s">
        <v>181</v>
      </c>
      <c r="C122" s="3" t="s">
        <v>182</v>
      </c>
      <c r="D122" s="4">
        <v>700335</v>
      </c>
      <c r="E122" s="4" t="s">
        <v>193</v>
      </c>
      <c r="F122" s="5">
        <v>11</v>
      </c>
      <c r="G122" s="6">
        <v>3</v>
      </c>
      <c r="H122" s="6">
        <v>3</v>
      </c>
      <c r="I122" s="9">
        <f t="shared" si="6"/>
        <v>11.875</v>
      </c>
      <c r="J122" s="7"/>
      <c r="K122" s="8">
        <v>4</v>
      </c>
      <c r="L122" s="8"/>
      <c r="M122" s="2">
        <v>1</v>
      </c>
      <c r="N122" s="8">
        <v>5</v>
      </c>
      <c r="O122" s="9">
        <v>0</v>
      </c>
      <c r="P122" s="10">
        <f t="shared" si="7"/>
        <v>20.875</v>
      </c>
      <c r="Q122" s="4" t="s">
        <v>61</v>
      </c>
      <c r="R122" s="11">
        <v>10</v>
      </c>
      <c r="S122" s="4" t="s">
        <v>61</v>
      </c>
      <c r="T122" s="11">
        <v>4</v>
      </c>
      <c r="U122" s="5"/>
      <c r="V122" s="11"/>
      <c r="W122" s="4" t="s">
        <v>220</v>
      </c>
    </row>
    <row r="123" spans="1:23" ht="33" customHeight="1">
      <c r="A123" s="2">
        <v>116</v>
      </c>
      <c r="B123" s="3" t="s">
        <v>259</v>
      </c>
      <c r="C123" s="3" t="s">
        <v>103</v>
      </c>
      <c r="D123" s="4">
        <v>599795</v>
      </c>
      <c r="E123" s="4" t="s">
        <v>124</v>
      </c>
      <c r="F123" s="5">
        <v>19</v>
      </c>
      <c r="G123" s="6">
        <v>9</v>
      </c>
      <c r="H123" s="6">
        <v>15</v>
      </c>
      <c r="I123" s="9">
        <f t="shared" si="6"/>
        <v>24.75</v>
      </c>
      <c r="J123" s="7"/>
      <c r="K123" s="8">
        <v>4</v>
      </c>
      <c r="L123" s="8"/>
      <c r="M123" s="2">
        <v>1</v>
      </c>
      <c r="N123" s="8">
        <v>5</v>
      </c>
      <c r="O123" s="9">
        <v>20</v>
      </c>
      <c r="P123" s="10">
        <f t="shared" si="7"/>
        <v>53.75</v>
      </c>
      <c r="Q123" s="4"/>
      <c r="R123" s="11"/>
      <c r="S123" s="4" t="s">
        <v>132</v>
      </c>
      <c r="T123" s="11">
        <v>4</v>
      </c>
      <c r="U123" s="5"/>
      <c r="V123" s="11"/>
      <c r="W123" s="12"/>
    </row>
    <row r="124" spans="1:23" ht="33" customHeight="1">
      <c r="A124" s="2">
        <v>117</v>
      </c>
      <c r="B124" s="3" t="s">
        <v>183</v>
      </c>
      <c r="C124" s="3" t="s">
        <v>184</v>
      </c>
      <c r="D124" s="4">
        <v>607988</v>
      </c>
      <c r="E124" s="24" t="s">
        <v>195</v>
      </c>
      <c r="F124" s="5">
        <v>14</v>
      </c>
      <c r="G124" s="6">
        <v>9</v>
      </c>
      <c r="H124" s="6">
        <v>9</v>
      </c>
      <c r="I124" s="9">
        <f t="shared" si="6"/>
        <v>17.125</v>
      </c>
      <c r="J124" s="7"/>
      <c r="K124" s="8">
        <v>4</v>
      </c>
      <c r="L124" s="8"/>
      <c r="M124" s="2">
        <v>3</v>
      </c>
      <c r="N124" s="8">
        <v>19</v>
      </c>
      <c r="O124" s="9">
        <v>0</v>
      </c>
      <c r="P124" s="10">
        <f t="shared" si="7"/>
        <v>40.125</v>
      </c>
      <c r="Q124" s="4" t="s">
        <v>22</v>
      </c>
      <c r="R124" s="11">
        <v>10</v>
      </c>
      <c r="S124" s="4" t="s">
        <v>22</v>
      </c>
      <c r="T124" s="11">
        <v>4</v>
      </c>
      <c r="U124" s="5"/>
      <c r="V124" s="11"/>
      <c r="W124" s="12" t="s">
        <v>94</v>
      </c>
    </row>
    <row r="125" spans="1:23" ht="33" customHeight="1">
      <c r="A125" s="2">
        <v>118</v>
      </c>
      <c r="B125" s="3" t="s">
        <v>224</v>
      </c>
      <c r="C125" s="3" t="s">
        <v>225</v>
      </c>
      <c r="D125" s="4">
        <v>567627</v>
      </c>
      <c r="E125" s="4" t="s">
        <v>153</v>
      </c>
      <c r="F125" s="5">
        <v>29</v>
      </c>
      <c r="G125" s="6">
        <v>4</v>
      </c>
      <c r="H125" s="6">
        <v>26</v>
      </c>
      <c r="I125" s="9">
        <f t="shared" si="6"/>
        <v>43.833333333333336</v>
      </c>
      <c r="J125" s="7"/>
      <c r="K125" s="8">
        <v>4</v>
      </c>
      <c r="L125" s="8"/>
      <c r="M125" s="2"/>
      <c r="N125" s="8"/>
      <c r="O125" s="9">
        <v>0</v>
      </c>
      <c r="P125" s="10">
        <f t="shared" si="7"/>
        <v>47.833333333333336</v>
      </c>
      <c r="Q125" s="4"/>
      <c r="R125" s="11"/>
      <c r="S125" s="4"/>
      <c r="T125" s="11"/>
      <c r="U125" s="5"/>
      <c r="V125" s="11"/>
      <c r="W125" s="12"/>
    </row>
    <row r="126" spans="1:23" ht="33" customHeight="1">
      <c r="A126" s="2">
        <v>119</v>
      </c>
      <c r="B126" s="3" t="s">
        <v>262</v>
      </c>
      <c r="C126" s="3" t="s">
        <v>103</v>
      </c>
      <c r="D126" s="4">
        <v>564753</v>
      </c>
      <c r="E126" s="4" t="s">
        <v>104</v>
      </c>
      <c r="F126" s="5">
        <v>31</v>
      </c>
      <c r="G126" s="6">
        <v>2</v>
      </c>
      <c r="H126" s="6">
        <v>27</v>
      </c>
      <c r="I126" s="9">
        <f t="shared" si="6"/>
        <v>47.5</v>
      </c>
      <c r="J126" s="7"/>
      <c r="K126" s="8">
        <v>4</v>
      </c>
      <c r="L126" s="8"/>
      <c r="M126" s="2">
        <v>1</v>
      </c>
      <c r="N126" s="8">
        <v>5</v>
      </c>
      <c r="O126" s="9">
        <v>0</v>
      </c>
      <c r="P126" s="10">
        <f t="shared" si="7"/>
        <v>56.5</v>
      </c>
      <c r="Q126" s="4" t="s">
        <v>22</v>
      </c>
      <c r="R126" s="11">
        <v>10</v>
      </c>
      <c r="S126" s="4" t="s">
        <v>22</v>
      </c>
      <c r="T126" s="11">
        <v>4</v>
      </c>
      <c r="U126" s="5"/>
      <c r="V126" s="11"/>
      <c r="W126" s="12"/>
    </row>
    <row r="127" spans="1:23" ht="33" customHeight="1">
      <c r="A127" s="2">
        <v>120</v>
      </c>
      <c r="B127" s="3" t="s">
        <v>137</v>
      </c>
      <c r="C127" s="3" t="s">
        <v>138</v>
      </c>
      <c r="D127" s="4">
        <v>559285</v>
      </c>
      <c r="E127" s="4" t="s">
        <v>122</v>
      </c>
      <c r="F127" s="5">
        <v>33</v>
      </c>
      <c r="G127" s="6">
        <v>5</v>
      </c>
      <c r="H127" s="6">
        <v>14</v>
      </c>
      <c r="I127" s="9">
        <f t="shared" si="6"/>
        <v>51.833333333333336</v>
      </c>
      <c r="J127" s="7"/>
      <c r="K127" s="8">
        <v>4</v>
      </c>
      <c r="L127" s="8"/>
      <c r="M127" s="2"/>
      <c r="N127" s="8"/>
      <c r="O127" s="9">
        <v>0</v>
      </c>
      <c r="P127" s="10">
        <f t="shared" si="7"/>
        <v>55.833333333333336</v>
      </c>
      <c r="Q127" s="4"/>
      <c r="R127" s="11"/>
      <c r="S127" s="4" t="s">
        <v>22</v>
      </c>
      <c r="T127" s="11">
        <v>4</v>
      </c>
      <c r="U127" s="5"/>
      <c r="V127" s="11"/>
      <c r="W127" s="12"/>
    </row>
    <row r="128" spans="1:23" ht="33" customHeight="1">
      <c r="A128" s="2">
        <v>121</v>
      </c>
      <c r="B128" s="3" t="s">
        <v>105</v>
      </c>
      <c r="C128" s="3" t="s">
        <v>106</v>
      </c>
      <c r="D128" s="4">
        <v>550708</v>
      </c>
      <c r="E128" s="4" t="s">
        <v>107</v>
      </c>
      <c r="F128" s="5">
        <v>36</v>
      </c>
      <c r="G128" s="6">
        <v>11</v>
      </c>
      <c r="H128" s="6">
        <v>19</v>
      </c>
      <c r="I128" s="9">
        <f t="shared" si="6"/>
        <v>59</v>
      </c>
      <c r="J128" s="7"/>
      <c r="K128" s="8">
        <v>4</v>
      </c>
      <c r="L128" s="8"/>
      <c r="M128" s="2"/>
      <c r="N128" s="8"/>
      <c r="O128" s="9">
        <v>30</v>
      </c>
      <c r="P128" s="10">
        <f t="shared" si="7"/>
        <v>93</v>
      </c>
      <c r="Q128" s="4"/>
      <c r="R128" s="11"/>
      <c r="S128" s="4" t="s">
        <v>22</v>
      </c>
      <c r="T128" s="11">
        <v>4</v>
      </c>
      <c r="U128" s="5"/>
      <c r="V128" s="11"/>
      <c r="W128" s="12"/>
    </row>
    <row r="129" spans="1:23" ht="33" customHeight="1">
      <c r="A129" s="2">
        <v>122</v>
      </c>
      <c r="B129" s="3" t="s">
        <v>185</v>
      </c>
      <c r="C129" s="3" t="s">
        <v>186</v>
      </c>
      <c r="D129" s="4">
        <v>601946</v>
      </c>
      <c r="E129" s="4" t="s">
        <v>197</v>
      </c>
      <c r="F129" s="5">
        <v>17</v>
      </c>
      <c r="G129" s="6">
        <v>11</v>
      </c>
      <c r="H129" s="6">
        <v>20</v>
      </c>
      <c r="I129" s="9">
        <f t="shared" si="6"/>
        <v>22</v>
      </c>
      <c r="J129" s="7"/>
      <c r="K129" s="8">
        <v>4</v>
      </c>
      <c r="L129" s="8"/>
      <c r="M129" s="2">
        <v>2</v>
      </c>
      <c r="N129" s="8">
        <v>11</v>
      </c>
      <c r="O129" s="9">
        <v>0</v>
      </c>
      <c r="P129" s="10">
        <f t="shared" si="7"/>
        <v>37</v>
      </c>
      <c r="Q129" s="4" t="s">
        <v>22</v>
      </c>
      <c r="R129" s="11">
        <v>10</v>
      </c>
      <c r="S129" s="4" t="s">
        <v>22</v>
      </c>
      <c r="T129" s="11">
        <v>4</v>
      </c>
      <c r="U129" s="5"/>
      <c r="V129" s="11"/>
      <c r="W129" s="12"/>
    </row>
    <row r="130" spans="1:23" ht="33" customHeight="1">
      <c r="A130" s="2">
        <v>123</v>
      </c>
      <c r="B130" s="3" t="s">
        <v>187</v>
      </c>
      <c r="C130" s="3" t="s">
        <v>188</v>
      </c>
      <c r="D130" s="4">
        <v>702551</v>
      </c>
      <c r="E130" s="4" t="s">
        <v>189</v>
      </c>
      <c r="F130" s="5">
        <v>10</v>
      </c>
      <c r="G130" s="6">
        <v>7</v>
      </c>
      <c r="H130" s="6">
        <v>12</v>
      </c>
      <c r="I130" s="9">
        <f t="shared" si="6"/>
        <v>10.875</v>
      </c>
      <c r="J130" s="7"/>
      <c r="K130" s="8">
        <v>4</v>
      </c>
      <c r="L130" s="8"/>
      <c r="M130" s="2">
        <v>3</v>
      </c>
      <c r="N130" s="8">
        <v>19</v>
      </c>
      <c r="O130" s="9">
        <v>0</v>
      </c>
      <c r="P130" s="10">
        <f t="shared" si="7"/>
        <v>33.875</v>
      </c>
      <c r="Q130" s="4" t="s">
        <v>61</v>
      </c>
      <c r="R130" s="11">
        <v>10</v>
      </c>
      <c r="S130" s="4"/>
      <c r="T130" s="11"/>
      <c r="U130" s="5"/>
      <c r="V130" s="11"/>
      <c r="W130" s="12" t="s">
        <v>94</v>
      </c>
    </row>
    <row r="131" spans="1:23" ht="33" customHeight="1">
      <c r="A131" s="2">
        <v>124</v>
      </c>
      <c r="B131" s="3" t="s">
        <v>279</v>
      </c>
      <c r="C131" s="3" t="s">
        <v>280</v>
      </c>
      <c r="D131" s="4">
        <v>596539</v>
      </c>
      <c r="E131" s="4" t="s">
        <v>54</v>
      </c>
      <c r="F131" s="5">
        <v>20</v>
      </c>
      <c r="G131" s="6">
        <v>5</v>
      </c>
      <c r="H131" s="6">
        <v>20</v>
      </c>
      <c r="I131" s="9">
        <f t="shared" si="6"/>
        <v>26</v>
      </c>
      <c r="J131" s="7"/>
      <c r="K131" s="8">
        <v>4</v>
      </c>
      <c r="L131" s="8"/>
      <c r="M131" s="2">
        <v>2</v>
      </c>
      <c r="N131" s="8">
        <v>11</v>
      </c>
      <c r="O131" s="9">
        <v>0</v>
      </c>
      <c r="P131" s="10">
        <f t="shared" si="7"/>
        <v>41</v>
      </c>
      <c r="Q131" s="4"/>
      <c r="R131" s="11"/>
      <c r="S131" s="4" t="s">
        <v>22</v>
      </c>
      <c r="T131" s="11">
        <v>4</v>
      </c>
      <c r="U131" s="5"/>
      <c r="V131" s="11"/>
      <c r="W131" s="12"/>
    </row>
    <row r="132" spans="1:23" ht="33" customHeight="1">
      <c r="A132" s="2">
        <v>125</v>
      </c>
      <c r="B132" s="3" t="s">
        <v>226</v>
      </c>
      <c r="C132" s="3" t="s">
        <v>227</v>
      </c>
      <c r="D132" s="4">
        <v>591275</v>
      </c>
      <c r="E132" s="4" t="s">
        <v>228</v>
      </c>
      <c r="F132" s="5">
        <v>21</v>
      </c>
      <c r="G132" s="6">
        <v>6</v>
      </c>
      <c r="H132" s="6">
        <v>26</v>
      </c>
      <c r="I132" s="9">
        <f t="shared" si="6"/>
        <v>28.166666666666668</v>
      </c>
      <c r="J132" s="7"/>
      <c r="K132" s="8">
        <v>4</v>
      </c>
      <c r="L132" s="8"/>
      <c r="M132" s="2">
        <v>1</v>
      </c>
      <c r="N132" s="8">
        <v>5</v>
      </c>
      <c r="O132" s="9">
        <v>0</v>
      </c>
      <c r="P132" s="10">
        <f t="shared" si="7"/>
        <v>37.16666666666667</v>
      </c>
      <c r="Q132" s="4" t="s">
        <v>22</v>
      </c>
      <c r="R132" s="11">
        <v>10</v>
      </c>
      <c r="S132" s="4" t="s">
        <v>22</v>
      </c>
      <c r="T132" s="11">
        <v>4</v>
      </c>
      <c r="U132" s="5"/>
      <c r="V132" s="11"/>
      <c r="W132" s="12"/>
    </row>
    <row r="133" spans="1:23" ht="33" customHeight="1">
      <c r="A133" s="2">
        <v>126</v>
      </c>
      <c r="B133" s="3" t="s">
        <v>190</v>
      </c>
      <c r="C133" s="3" t="s">
        <v>191</v>
      </c>
      <c r="D133" s="4">
        <v>702086</v>
      </c>
      <c r="E133" s="4" t="s">
        <v>192</v>
      </c>
      <c r="F133" s="5">
        <v>10</v>
      </c>
      <c r="G133" s="6">
        <v>7</v>
      </c>
      <c r="H133" s="6">
        <v>9</v>
      </c>
      <c r="I133" s="9">
        <f t="shared" si="6"/>
        <v>10.875</v>
      </c>
      <c r="J133" s="7"/>
      <c r="K133" s="8">
        <v>4</v>
      </c>
      <c r="L133" s="8"/>
      <c r="M133" s="2">
        <v>1</v>
      </c>
      <c r="N133" s="8">
        <v>5</v>
      </c>
      <c r="O133" s="9">
        <v>0</v>
      </c>
      <c r="P133" s="10">
        <f t="shared" si="7"/>
        <v>19.875</v>
      </c>
      <c r="Q133" s="4" t="s">
        <v>22</v>
      </c>
      <c r="R133" s="11">
        <v>10</v>
      </c>
      <c r="S133" s="4"/>
      <c r="T133" s="11"/>
      <c r="U133" s="5"/>
      <c r="V133" s="11"/>
      <c r="W133" s="12"/>
    </row>
    <row r="134" spans="1:23" ht="33" customHeight="1">
      <c r="A134" s="2">
        <v>127</v>
      </c>
      <c r="B134" s="3" t="s">
        <v>198</v>
      </c>
      <c r="C134" s="3" t="s">
        <v>199</v>
      </c>
      <c r="D134" s="4">
        <v>607267</v>
      </c>
      <c r="E134" s="4" t="s">
        <v>200</v>
      </c>
      <c r="F134" s="5">
        <v>15</v>
      </c>
      <c r="G134" s="6">
        <v>9</v>
      </c>
      <c r="H134" s="6">
        <v>14</v>
      </c>
      <c r="I134" s="9">
        <f t="shared" si="6"/>
        <v>18.625</v>
      </c>
      <c r="J134" s="7"/>
      <c r="K134" s="8">
        <v>4</v>
      </c>
      <c r="L134" s="8"/>
      <c r="M134" s="2">
        <v>2</v>
      </c>
      <c r="N134" s="8">
        <v>11</v>
      </c>
      <c r="O134" s="9">
        <v>0</v>
      </c>
      <c r="P134" s="10">
        <f t="shared" si="7"/>
        <v>33.625</v>
      </c>
      <c r="Q134" s="4" t="s">
        <v>22</v>
      </c>
      <c r="R134" s="11">
        <v>10</v>
      </c>
      <c r="S134" s="4"/>
      <c r="T134" s="11"/>
      <c r="U134" s="5"/>
      <c r="V134" s="11"/>
      <c r="W134" s="12" t="s">
        <v>94</v>
      </c>
    </row>
    <row r="135" spans="1:23" ht="33" customHeight="1">
      <c r="A135" s="2">
        <v>128</v>
      </c>
      <c r="B135" s="3" t="s">
        <v>235</v>
      </c>
      <c r="C135" s="3" t="s">
        <v>184</v>
      </c>
      <c r="D135" s="4">
        <v>610909</v>
      </c>
      <c r="E135" s="4" t="s">
        <v>236</v>
      </c>
      <c r="F135" s="5">
        <v>25</v>
      </c>
      <c r="G135" s="6">
        <v>0</v>
      </c>
      <c r="H135" s="6">
        <v>1</v>
      </c>
      <c r="I135" s="9">
        <f t="shared" si="6"/>
        <v>35</v>
      </c>
      <c r="J135" s="7"/>
      <c r="K135" s="8">
        <v>4</v>
      </c>
      <c r="L135" s="8"/>
      <c r="M135" s="2">
        <v>3</v>
      </c>
      <c r="N135" s="8">
        <v>19</v>
      </c>
      <c r="O135" s="9">
        <v>0</v>
      </c>
      <c r="P135" s="10">
        <f t="shared" si="7"/>
        <v>58</v>
      </c>
      <c r="Q135" s="4" t="s">
        <v>22</v>
      </c>
      <c r="R135" s="11">
        <v>10</v>
      </c>
      <c r="S135" s="4" t="s">
        <v>22</v>
      </c>
      <c r="T135" s="11">
        <v>4</v>
      </c>
      <c r="U135" s="5"/>
      <c r="V135" s="11"/>
      <c r="W135" s="12"/>
    </row>
    <row r="136" spans="1:23" ht="33" customHeight="1">
      <c r="A136" s="2">
        <v>129</v>
      </c>
      <c r="B136" s="3" t="s">
        <v>201</v>
      </c>
      <c r="C136" s="3" t="s">
        <v>202</v>
      </c>
      <c r="D136" s="4">
        <v>600053</v>
      </c>
      <c r="E136" s="4" t="s">
        <v>203</v>
      </c>
      <c r="F136" s="5">
        <v>19</v>
      </c>
      <c r="G136" s="6">
        <v>11</v>
      </c>
      <c r="H136" s="6">
        <v>24</v>
      </c>
      <c r="I136" s="9">
        <f aca="true" t="shared" si="8" ref="I136:I167">IF(F136&lt;=10,F136,IF(AND(F136&gt;=10,F136&lt;20),10+(F136-10)*1.5,(((25)+(F136-20)*2))))+IF(F136&lt;10,IF(H136&lt;15,G136/12,((G136+1)/12)),IF(AND(F136&gt;=10,F136&lt;20),IF(H136&lt;15,(G136/12)*1.5,((G136+1)/12)*1.5),IF(H136&lt;15,((G136/12)*2),((G136+1)/12)*2)))</f>
        <v>25</v>
      </c>
      <c r="J136" s="7"/>
      <c r="K136" s="8">
        <v>4</v>
      </c>
      <c r="L136" s="8"/>
      <c r="M136" s="2">
        <v>3</v>
      </c>
      <c r="N136" s="8">
        <v>19</v>
      </c>
      <c r="O136" s="9">
        <v>0</v>
      </c>
      <c r="P136" s="10">
        <f aca="true" t="shared" si="9" ref="P136:P167">SUM(I136+K136+L136+N136+O136)</f>
        <v>48</v>
      </c>
      <c r="Q136" s="4" t="s">
        <v>22</v>
      </c>
      <c r="R136" s="11">
        <v>10</v>
      </c>
      <c r="S136" s="4"/>
      <c r="T136" s="11"/>
      <c r="U136" s="5"/>
      <c r="V136" s="11"/>
      <c r="W136" s="12" t="s">
        <v>94</v>
      </c>
    </row>
    <row r="137" spans="1:23" ht="33" customHeight="1">
      <c r="A137" s="2">
        <v>130</v>
      </c>
      <c r="B137" s="3" t="s">
        <v>292</v>
      </c>
      <c r="C137" s="3" t="s">
        <v>184</v>
      </c>
      <c r="D137" s="4">
        <v>614043</v>
      </c>
      <c r="E137" s="4" t="s">
        <v>78</v>
      </c>
      <c r="F137" s="5">
        <v>12</v>
      </c>
      <c r="G137" s="6">
        <v>7</v>
      </c>
      <c r="H137" s="6">
        <v>14</v>
      </c>
      <c r="I137" s="9">
        <f t="shared" si="8"/>
        <v>13.875</v>
      </c>
      <c r="J137" s="7"/>
      <c r="K137" s="8">
        <v>4</v>
      </c>
      <c r="L137" s="8"/>
      <c r="M137" s="2">
        <v>4</v>
      </c>
      <c r="N137" s="8">
        <v>29</v>
      </c>
      <c r="O137" s="9">
        <v>0</v>
      </c>
      <c r="P137" s="10">
        <f t="shared" si="9"/>
        <v>46.875</v>
      </c>
      <c r="Q137" s="4"/>
      <c r="R137" s="11"/>
      <c r="S137" s="4" t="s">
        <v>132</v>
      </c>
      <c r="T137" s="11">
        <v>4</v>
      </c>
      <c r="U137" s="5"/>
      <c r="V137" s="11"/>
      <c r="W137" s="12"/>
    </row>
    <row r="138" spans="1:23" ht="33" customHeight="1">
      <c r="A138" s="2">
        <v>131</v>
      </c>
      <c r="B138" s="3" t="s">
        <v>287</v>
      </c>
      <c r="C138" s="3" t="s">
        <v>288</v>
      </c>
      <c r="D138" s="4">
        <v>588545</v>
      </c>
      <c r="E138" s="4" t="s">
        <v>289</v>
      </c>
      <c r="F138" s="5">
        <v>21</v>
      </c>
      <c r="G138" s="6">
        <v>2</v>
      </c>
      <c r="H138" s="6">
        <v>13</v>
      </c>
      <c r="I138" s="9">
        <f t="shared" si="8"/>
        <v>27.333333333333332</v>
      </c>
      <c r="J138" s="7"/>
      <c r="K138" s="8">
        <v>4</v>
      </c>
      <c r="L138" s="8"/>
      <c r="M138" s="2">
        <v>1</v>
      </c>
      <c r="N138" s="8">
        <v>5</v>
      </c>
      <c r="O138" s="9">
        <v>0</v>
      </c>
      <c r="P138" s="10">
        <f t="shared" si="9"/>
        <v>36.33333333333333</v>
      </c>
      <c r="Q138" s="4" t="s">
        <v>22</v>
      </c>
      <c r="R138" s="11">
        <v>10</v>
      </c>
      <c r="S138" s="4" t="s">
        <v>22</v>
      </c>
      <c r="T138" s="11">
        <v>4</v>
      </c>
      <c r="U138" s="5"/>
      <c r="V138" s="11"/>
      <c r="W138" s="12"/>
    </row>
    <row r="139" spans="1:23" ht="33" customHeight="1">
      <c r="A139" s="2">
        <v>132</v>
      </c>
      <c r="B139" s="3" t="s">
        <v>253</v>
      </c>
      <c r="C139" s="3" t="s">
        <v>214</v>
      </c>
      <c r="D139" s="4">
        <v>601209</v>
      </c>
      <c r="E139" s="4" t="s">
        <v>248</v>
      </c>
      <c r="F139" s="5">
        <v>18</v>
      </c>
      <c r="G139" s="6">
        <v>2</v>
      </c>
      <c r="H139" s="6">
        <v>28</v>
      </c>
      <c r="I139" s="9">
        <f t="shared" si="8"/>
        <v>22.375</v>
      </c>
      <c r="J139" s="7"/>
      <c r="K139" s="8">
        <v>4</v>
      </c>
      <c r="L139" s="8"/>
      <c r="M139" s="2">
        <v>1</v>
      </c>
      <c r="N139" s="8">
        <v>5</v>
      </c>
      <c r="O139" s="9">
        <v>0</v>
      </c>
      <c r="P139" s="10">
        <f t="shared" si="9"/>
        <v>31.375</v>
      </c>
      <c r="Q139" s="4" t="s">
        <v>22</v>
      </c>
      <c r="R139" s="11">
        <v>10</v>
      </c>
      <c r="S139" s="4" t="s">
        <v>22</v>
      </c>
      <c r="T139" s="11">
        <v>4</v>
      </c>
      <c r="U139" s="5"/>
      <c r="V139" s="11"/>
      <c r="W139" s="12"/>
    </row>
    <row r="140" spans="1:23" ht="33" customHeight="1">
      <c r="A140" s="2">
        <v>133</v>
      </c>
      <c r="B140" s="3" t="s">
        <v>92</v>
      </c>
      <c r="C140" s="3" t="s">
        <v>68</v>
      </c>
      <c r="D140" s="4">
        <v>605216</v>
      </c>
      <c r="E140" s="4" t="s">
        <v>93</v>
      </c>
      <c r="F140" s="5">
        <v>17</v>
      </c>
      <c r="G140" s="6">
        <v>7</v>
      </c>
      <c r="H140" s="6">
        <v>3</v>
      </c>
      <c r="I140" s="9">
        <f t="shared" si="8"/>
        <v>21.375</v>
      </c>
      <c r="J140" s="7"/>
      <c r="K140" s="8">
        <v>4</v>
      </c>
      <c r="L140" s="8"/>
      <c r="M140" s="2">
        <v>2</v>
      </c>
      <c r="N140" s="8">
        <v>11</v>
      </c>
      <c r="O140" s="9">
        <v>0</v>
      </c>
      <c r="P140" s="10">
        <f t="shared" si="9"/>
        <v>36.375</v>
      </c>
      <c r="Q140" s="4" t="s">
        <v>22</v>
      </c>
      <c r="R140" s="11">
        <v>10</v>
      </c>
      <c r="S140" s="4" t="s">
        <v>22</v>
      </c>
      <c r="T140" s="11">
        <v>4</v>
      </c>
      <c r="U140" s="5"/>
      <c r="V140" s="11"/>
      <c r="W140" s="12" t="s">
        <v>94</v>
      </c>
    </row>
    <row r="141" spans="1:23" ht="33" customHeight="1">
      <c r="A141" s="2">
        <v>134</v>
      </c>
      <c r="B141" s="3" t="s">
        <v>73</v>
      </c>
      <c r="C141" s="3" t="s">
        <v>74</v>
      </c>
      <c r="D141" s="4">
        <v>610092</v>
      </c>
      <c r="E141" s="4" t="s">
        <v>75</v>
      </c>
      <c r="F141" s="5">
        <v>16</v>
      </c>
      <c r="G141" s="6">
        <v>3</v>
      </c>
      <c r="H141" s="6">
        <v>17</v>
      </c>
      <c r="I141" s="9">
        <f t="shared" si="8"/>
        <v>19.5</v>
      </c>
      <c r="J141" s="7"/>
      <c r="K141" s="8">
        <v>4</v>
      </c>
      <c r="L141" s="8"/>
      <c r="M141" s="2">
        <v>2</v>
      </c>
      <c r="N141" s="8">
        <v>11</v>
      </c>
      <c r="O141" s="9">
        <v>20</v>
      </c>
      <c r="P141" s="10">
        <f t="shared" si="9"/>
        <v>54.5</v>
      </c>
      <c r="Q141" s="4" t="s">
        <v>22</v>
      </c>
      <c r="R141" s="11">
        <v>10</v>
      </c>
      <c r="S141" s="4" t="s">
        <v>22</v>
      </c>
      <c r="T141" s="11">
        <v>4</v>
      </c>
      <c r="U141" s="5"/>
      <c r="V141" s="11"/>
      <c r="W141" s="12"/>
    </row>
    <row r="142" spans="1:23" ht="33" customHeight="1">
      <c r="A142" s="2">
        <v>135</v>
      </c>
      <c r="B142" s="3" t="s">
        <v>204</v>
      </c>
      <c r="C142" s="3" t="s">
        <v>205</v>
      </c>
      <c r="D142" s="4">
        <v>620751</v>
      </c>
      <c r="E142" s="4" t="s">
        <v>206</v>
      </c>
      <c r="F142" s="5">
        <v>11</v>
      </c>
      <c r="G142" s="6">
        <v>6</v>
      </c>
      <c r="H142" s="6">
        <v>22</v>
      </c>
      <c r="I142" s="9">
        <f t="shared" si="8"/>
        <v>12.375</v>
      </c>
      <c r="J142" s="7"/>
      <c r="K142" s="8">
        <v>4</v>
      </c>
      <c r="L142" s="8"/>
      <c r="M142" s="2">
        <v>1</v>
      </c>
      <c r="N142" s="8">
        <v>5</v>
      </c>
      <c r="O142" s="9">
        <v>0</v>
      </c>
      <c r="P142" s="10">
        <f t="shared" si="9"/>
        <v>21.375</v>
      </c>
      <c r="Q142" s="4" t="s">
        <v>22</v>
      </c>
      <c r="R142" s="11">
        <v>10</v>
      </c>
      <c r="S142" s="4"/>
      <c r="T142" s="11"/>
      <c r="U142" s="5"/>
      <c r="V142" s="11"/>
      <c r="W142" s="12" t="s">
        <v>94</v>
      </c>
    </row>
    <row r="143" spans="1:23" ht="33" customHeight="1">
      <c r="A143" s="2">
        <v>136</v>
      </c>
      <c r="B143" s="3" t="s">
        <v>208</v>
      </c>
      <c r="C143" s="3" t="s">
        <v>184</v>
      </c>
      <c r="D143" s="4">
        <v>613038</v>
      </c>
      <c r="E143" s="4" t="s">
        <v>207</v>
      </c>
      <c r="F143" s="5">
        <v>14</v>
      </c>
      <c r="G143" s="6">
        <v>4</v>
      </c>
      <c r="H143" s="6">
        <v>24</v>
      </c>
      <c r="I143" s="9">
        <f t="shared" si="8"/>
        <v>16.625</v>
      </c>
      <c r="J143" s="7"/>
      <c r="K143" s="8">
        <v>4</v>
      </c>
      <c r="L143" s="8"/>
      <c r="M143" s="2">
        <v>2</v>
      </c>
      <c r="N143" s="8">
        <v>11</v>
      </c>
      <c r="O143" s="9">
        <v>0</v>
      </c>
      <c r="P143" s="10">
        <f t="shared" si="9"/>
        <v>31.625</v>
      </c>
      <c r="Q143" s="4" t="s">
        <v>91</v>
      </c>
      <c r="R143" s="11">
        <v>10</v>
      </c>
      <c r="S143" s="4"/>
      <c r="T143" s="11"/>
      <c r="U143" s="5"/>
      <c r="V143" s="11"/>
      <c r="W143" s="12" t="s">
        <v>94</v>
      </c>
    </row>
    <row r="144" spans="1:23" ht="33" customHeight="1">
      <c r="A144" s="2">
        <v>137</v>
      </c>
      <c r="B144" s="3" t="s">
        <v>229</v>
      </c>
      <c r="C144" s="3" t="s">
        <v>136</v>
      </c>
      <c r="D144" s="4">
        <v>620997</v>
      </c>
      <c r="E144" s="4" t="s">
        <v>230</v>
      </c>
      <c r="F144" s="5">
        <v>11</v>
      </c>
      <c r="G144" s="6">
        <v>6</v>
      </c>
      <c r="H144" s="6">
        <v>22</v>
      </c>
      <c r="I144" s="9">
        <f t="shared" si="8"/>
        <v>12.375</v>
      </c>
      <c r="J144" s="7"/>
      <c r="K144" s="8">
        <v>4</v>
      </c>
      <c r="L144" s="8"/>
      <c r="M144" s="2">
        <v>4</v>
      </c>
      <c r="N144" s="8">
        <v>29</v>
      </c>
      <c r="O144" s="9">
        <v>0</v>
      </c>
      <c r="P144" s="10">
        <f t="shared" si="9"/>
        <v>45.375</v>
      </c>
      <c r="Q144" s="4" t="s">
        <v>22</v>
      </c>
      <c r="R144" s="11">
        <v>10</v>
      </c>
      <c r="S144" s="4" t="s">
        <v>22</v>
      </c>
      <c r="T144" s="11">
        <v>4</v>
      </c>
      <c r="U144" s="5"/>
      <c r="V144" s="11"/>
      <c r="W144" s="12"/>
    </row>
    <row r="145" spans="1:23" ht="33" customHeight="1">
      <c r="A145" s="2">
        <v>138</v>
      </c>
      <c r="B145" s="3" t="s">
        <v>125</v>
      </c>
      <c r="C145" s="3" t="s">
        <v>126</v>
      </c>
      <c r="D145" s="4">
        <v>594602</v>
      </c>
      <c r="E145" s="4" t="s">
        <v>127</v>
      </c>
      <c r="F145" s="5">
        <v>22</v>
      </c>
      <c r="G145" s="6">
        <v>6</v>
      </c>
      <c r="H145" s="6">
        <v>0</v>
      </c>
      <c r="I145" s="9">
        <f t="shared" si="8"/>
        <v>30</v>
      </c>
      <c r="J145" s="7"/>
      <c r="K145" s="8"/>
      <c r="L145" s="8">
        <v>12</v>
      </c>
      <c r="M145" s="2">
        <v>2</v>
      </c>
      <c r="N145" s="8">
        <v>11</v>
      </c>
      <c r="O145" s="9">
        <v>0</v>
      </c>
      <c r="P145" s="10">
        <f t="shared" si="9"/>
        <v>53</v>
      </c>
      <c r="Q145" s="4"/>
      <c r="R145" s="11"/>
      <c r="S145" s="4" t="s">
        <v>79</v>
      </c>
      <c r="T145" s="11">
        <v>4</v>
      </c>
      <c r="U145" s="5"/>
      <c r="V145" s="11"/>
      <c r="W145" s="12"/>
    </row>
    <row r="146" spans="1:23" ht="33" customHeight="1">
      <c r="A146" s="2">
        <v>139</v>
      </c>
      <c r="B146" s="3" t="s">
        <v>123</v>
      </c>
      <c r="C146" s="3" t="s">
        <v>209</v>
      </c>
      <c r="D146" s="4">
        <v>621002</v>
      </c>
      <c r="E146" s="4" t="s">
        <v>210</v>
      </c>
      <c r="F146" s="5">
        <v>11</v>
      </c>
      <c r="G146" s="6">
        <v>6</v>
      </c>
      <c r="H146" s="6">
        <v>22</v>
      </c>
      <c r="I146" s="9">
        <f t="shared" si="8"/>
        <v>12.375</v>
      </c>
      <c r="J146" s="7"/>
      <c r="K146" s="8">
        <v>4</v>
      </c>
      <c r="L146" s="8"/>
      <c r="M146" s="2"/>
      <c r="N146" s="8"/>
      <c r="O146" s="9">
        <v>0</v>
      </c>
      <c r="P146" s="10">
        <f t="shared" si="9"/>
        <v>16.375</v>
      </c>
      <c r="Q146" s="4" t="s">
        <v>91</v>
      </c>
      <c r="R146" s="11">
        <v>10</v>
      </c>
      <c r="S146" s="4" t="s">
        <v>91</v>
      </c>
      <c r="T146" s="11">
        <v>4</v>
      </c>
      <c r="U146" s="5"/>
      <c r="V146" s="11"/>
      <c r="W146" s="12" t="s">
        <v>220</v>
      </c>
    </row>
    <row r="147" spans="1:23" ht="33" customHeight="1">
      <c r="A147" s="2">
        <v>140</v>
      </c>
      <c r="B147" s="3" t="s">
        <v>133</v>
      </c>
      <c r="C147" s="3" t="s">
        <v>103</v>
      </c>
      <c r="D147" s="4">
        <v>603803</v>
      </c>
      <c r="E147" s="4" t="s">
        <v>359</v>
      </c>
      <c r="F147" s="5">
        <v>17</v>
      </c>
      <c r="G147" s="6">
        <v>7</v>
      </c>
      <c r="H147" s="6">
        <v>6</v>
      </c>
      <c r="I147" s="9">
        <f t="shared" si="8"/>
        <v>21.375</v>
      </c>
      <c r="J147" s="7"/>
      <c r="K147" s="8">
        <v>4</v>
      </c>
      <c r="L147" s="8"/>
      <c r="M147" s="2"/>
      <c r="N147" s="8"/>
      <c r="O147" s="9">
        <v>0</v>
      </c>
      <c r="P147" s="10">
        <f t="shared" si="9"/>
        <v>25.375</v>
      </c>
      <c r="Q147" s="4" t="s">
        <v>132</v>
      </c>
      <c r="R147" s="11">
        <v>10</v>
      </c>
      <c r="S147" s="4" t="s">
        <v>132</v>
      </c>
      <c r="T147" s="11">
        <v>4</v>
      </c>
      <c r="U147" s="5"/>
      <c r="V147" s="11"/>
      <c r="W147" s="12"/>
    </row>
    <row r="148" spans="1:23" ht="33" customHeight="1">
      <c r="A148" s="2">
        <v>141</v>
      </c>
      <c r="B148" s="3" t="s">
        <v>70</v>
      </c>
      <c r="C148" s="3" t="s">
        <v>71</v>
      </c>
      <c r="D148" s="4">
        <v>555384</v>
      </c>
      <c r="E148" s="4" t="s">
        <v>72</v>
      </c>
      <c r="F148" s="5">
        <v>33</v>
      </c>
      <c r="G148" s="6">
        <v>0</v>
      </c>
      <c r="H148" s="6">
        <v>0</v>
      </c>
      <c r="I148" s="9">
        <f t="shared" si="8"/>
        <v>51</v>
      </c>
      <c r="J148" s="7"/>
      <c r="K148" s="8">
        <v>4</v>
      </c>
      <c r="L148" s="8"/>
      <c r="M148" s="2">
        <v>3</v>
      </c>
      <c r="N148" s="8">
        <v>19</v>
      </c>
      <c r="O148" s="9">
        <v>0</v>
      </c>
      <c r="P148" s="10">
        <f t="shared" si="9"/>
        <v>74</v>
      </c>
      <c r="Q148" s="4" t="s">
        <v>22</v>
      </c>
      <c r="R148" s="11">
        <v>10</v>
      </c>
      <c r="S148" s="4" t="s">
        <v>22</v>
      </c>
      <c r="T148" s="11">
        <v>4</v>
      </c>
      <c r="U148" s="5"/>
      <c r="V148" s="11"/>
      <c r="W148" s="12"/>
    </row>
    <row r="149" spans="1:23" ht="33" customHeight="1">
      <c r="A149" s="2">
        <v>142</v>
      </c>
      <c r="B149" s="3" t="s">
        <v>252</v>
      </c>
      <c r="C149" s="3" t="s">
        <v>98</v>
      </c>
      <c r="D149" s="4">
        <v>601537</v>
      </c>
      <c r="E149" s="4" t="s">
        <v>354</v>
      </c>
      <c r="F149" s="5">
        <v>19</v>
      </c>
      <c r="G149" s="6">
        <v>8</v>
      </c>
      <c r="H149" s="6">
        <v>17</v>
      </c>
      <c r="I149" s="9">
        <f t="shared" si="8"/>
        <v>24.625</v>
      </c>
      <c r="J149" s="7"/>
      <c r="K149" s="8">
        <v>4</v>
      </c>
      <c r="L149" s="8"/>
      <c r="M149" s="2">
        <v>2</v>
      </c>
      <c r="N149" s="8">
        <v>11</v>
      </c>
      <c r="O149" s="9">
        <v>0</v>
      </c>
      <c r="P149" s="10">
        <f t="shared" si="9"/>
        <v>39.625</v>
      </c>
      <c r="Q149" s="4" t="s">
        <v>219</v>
      </c>
      <c r="R149" s="11">
        <v>10</v>
      </c>
      <c r="S149" s="4" t="s">
        <v>79</v>
      </c>
      <c r="T149" s="11">
        <v>4</v>
      </c>
      <c r="U149" s="5"/>
      <c r="V149" s="11"/>
      <c r="W149" s="12"/>
    </row>
    <row r="150" spans="1:23" ht="33" customHeight="1">
      <c r="A150" s="2">
        <v>143</v>
      </c>
      <c r="B150" s="3" t="s">
        <v>250</v>
      </c>
      <c r="C150" s="3" t="s">
        <v>251</v>
      </c>
      <c r="D150" s="4">
        <v>604341</v>
      </c>
      <c r="E150" s="4" t="s">
        <v>242</v>
      </c>
      <c r="F150" s="5">
        <v>17</v>
      </c>
      <c r="G150" s="6">
        <v>4</v>
      </c>
      <c r="H150" s="6">
        <v>14</v>
      </c>
      <c r="I150" s="9">
        <f t="shared" si="8"/>
        <v>21</v>
      </c>
      <c r="J150" s="7"/>
      <c r="K150" s="8">
        <v>4</v>
      </c>
      <c r="L150" s="8"/>
      <c r="M150" s="2">
        <v>3</v>
      </c>
      <c r="N150" s="8">
        <v>19</v>
      </c>
      <c r="O150" s="9">
        <v>0</v>
      </c>
      <c r="P150" s="10">
        <f t="shared" si="9"/>
        <v>44</v>
      </c>
      <c r="Q150" s="4" t="s">
        <v>22</v>
      </c>
      <c r="R150" s="11">
        <v>10</v>
      </c>
      <c r="S150" s="4" t="s">
        <v>22</v>
      </c>
      <c r="T150" s="11">
        <v>4</v>
      </c>
      <c r="U150" s="5"/>
      <c r="V150" s="11"/>
      <c r="W150" s="12"/>
    </row>
    <row r="151" spans="1:23" ht="33" customHeight="1">
      <c r="A151" s="2">
        <v>144</v>
      </c>
      <c r="B151" s="3" t="s">
        <v>211</v>
      </c>
      <c r="C151" s="3" t="s">
        <v>186</v>
      </c>
      <c r="D151" s="4">
        <v>610538</v>
      </c>
      <c r="E151" s="4" t="s">
        <v>210</v>
      </c>
      <c r="F151" s="5">
        <v>16</v>
      </c>
      <c r="G151" s="6">
        <v>5</v>
      </c>
      <c r="H151" s="6">
        <v>4</v>
      </c>
      <c r="I151" s="9">
        <f t="shared" si="8"/>
        <v>19.625</v>
      </c>
      <c r="J151" s="7"/>
      <c r="K151" s="8"/>
      <c r="L151" s="8"/>
      <c r="M151" s="2"/>
      <c r="N151" s="8"/>
      <c r="O151" s="9">
        <v>0</v>
      </c>
      <c r="P151" s="10">
        <f t="shared" si="9"/>
        <v>19.625</v>
      </c>
      <c r="Q151" s="4"/>
      <c r="R151" s="11"/>
      <c r="S151" s="4" t="s">
        <v>79</v>
      </c>
      <c r="T151" s="11">
        <v>4</v>
      </c>
      <c r="U151" s="4" t="s">
        <v>79</v>
      </c>
      <c r="V151" s="11">
        <v>3</v>
      </c>
      <c r="W151" s="12" t="s">
        <v>220</v>
      </c>
    </row>
    <row r="152" spans="1:23" ht="33" customHeight="1">
      <c r="A152" s="2">
        <v>145</v>
      </c>
      <c r="B152" s="3" t="s">
        <v>154</v>
      </c>
      <c r="C152" s="3" t="s">
        <v>155</v>
      </c>
      <c r="D152" s="4">
        <v>586518</v>
      </c>
      <c r="E152" s="4" t="s">
        <v>156</v>
      </c>
      <c r="F152" s="5">
        <v>22</v>
      </c>
      <c r="G152" s="6">
        <v>1</v>
      </c>
      <c r="H152" s="6">
        <v>28</v>
      </c>
      <c r="I152" s="9">
        <f t="shared" si="8"/>
        <v>29.333333333333332</v>
      </c>
      <c r="J152" s="7"/>
      <c r="K152" s="8">
        <v>4</v>
      </c>
      <c r="L152" s="8"/>
      <c r="M152" s="2">
        <v>1</v>
      </c>
      <c r="N152" s="8">
        <v>5</v>
      </c>
      <c r="O152" s="9">
        <v>0</v>
      </c>
      <c r="P152" s="10">
        <f t="shared" si="9"/>
        <v>38.33333333333333</v>
      </c>
      <c r="Q152" s="4" t="s">
        <v>22</v>
      </c>
      <c r="R152" s="11">
        <v>10</v>
      </c>
      <c r="S152" s="4" t="s">
        <v>22</v>
      </c>
      <c r="T152" s="11">
        <v>4</v>
      </c>
      <c r="U152" s="5"/>
      <c r="V152" s="11"/>
      <c r="W152" s="12"/>
    </row>
    <row r="153" spans="1:23" ht="33" customHeight="1">
      <c r="A153" s="2">
        <v>146</v>
      </c>
      <c r="B153" s="3" t="s">
        <v>299</v>
      </c>
      <c r="C153" s="3" t="s">
        <v>363</v>
      </c>
      <c r="D153" s="4">
        <v>549196</v>
      </c>
      <c r="E153" s="4" t="s">
        <v>286</v>
      </c>
      <c r="F153" s="5">
        <v>36</v>
      </c>
      <c r="G153" s="6">
        <v>9</v>
      </c>
      <c r="H153" s="6">
        <v>13</v>
      </c>
      <c r="I153" s="9">
        <f t="shared" si="8"/>
        <v>58.5</v>
      </c>
      <c r="J153" s="7"/>
      <c r="K153" s="8"/>
      <c r="L153" s="8"/>
      <c r="M153" s="2"/>
      <c r="N153" s="8"/>
      <c r="O153" s="9">
        <v>0</v>
      </c>
      <c r="P153" s="10">
        <f t="shared" si="9"/>
        <v>58.5</v>
      </c>
      <c r="Q153" s="4"/>
      <c r="R153" s="11"/>
      <c r="S153" s="4"/>
      <c r="T153" s="11"/>
      <c r="U153" s="5"/>
      <c r="V153" s="11"/>
      <c r="W153" s="12"/>
    </row>
    <row r="154" spans="1:23" ht="33" customHeight="1">
      <c r="A154" s="2">
        <v>147</v>
      </c>
      <c r="B154" s="3" t="s">
        <v>161</v>
      </c>
      <c r="C154" s="3" t="s">
        <v>162</v>
      </c>
      <c r="D154" s="4">
        <v>585184</v>
      </c>
      <c r="E154" s="4" t="s">
        <v>163</v>
      </c>
      <c r="F154" s="5">
        <v>23</v>
      </c>
      <c r="G154" s="6">
        <v>3</v>
      </c>
      <c r="H154" s="6">
        <v>21</v>
      </c>
      <c r="I154" s="9">
        <f t="shared" si="8"/>
        <v>31.666666666666668</v>
      </c>
      <c r="J154" s="7"/>
      <c r="K154" s="8"/>
      <c r="L154" s="8">
        <v>12</v>
      </c>
      <c r="M154" s="2">
        <v>1</v>
      </c>
      <c r="N154" s="8">
        <v>5</v>
      </c>
      <c r="O154" s="9">
        <v>0</v>
      </c>
      <c r="P154" s="10">
        <f t="shared" si="9"/>
        <v>48.66666666666667</v>
      </c>
      <c r="Q154" s="4"/>
      <c r="R154" s="11"/>
      <c r="S154" s="4" t="s">
        <v>22</v>
      </c>
      <c r="T154" s="11">
        <v>4</v>
      </c>
      <c r="U154" s="5"/>
      <c r="V154" s="11"/>
      <c r="W154" s="12"/>
    </row>
    <row r="155" spans="1:23" ht="33" customHeight="1">
      <c r="A155" s="2">
        <v>148</v>
      </c>
      <c r="B155" s="3" t="s">
        <v>212</v>
      </c>
      <c r="C155" s="3" t="s">
        <v>112</v>
      </c>
      <c r="D155" s="4">
        <v>605168</v>
      </c>
      <c r="E155" s="4" t="s">
        <v>195</v>
      </c>
      <c r="F155" s="5">
        <v>13</v>
      </c>
      <c r="G155" s="6">
        <v>0</v>
      </c>
      <c r="H155" s="6">
        <v>25</v>
      </c>
      <c r="I155" s="9">
        <f t="shared" si="8"/>
        <v>14.625</v>
      </c>
      <c r="J155" s="7"/>
      <c r="K155" s="8">
        <v>4</v>
      </c>
      <c r="L155" s="8"/>
      <c r="M155" s="2"/>
      <c r="N155" s="8"/>
      <c r="O155" s="9">
        <v>0</v>
      </c>
      <c r="P155" s="10">
        <f t="shared" si="9"/>
        <v>18.625</v>
      </c>
      <c r="Q155" s="4" t="s">
        <v>22</v>
      </c>
      <c r="R155" s="11">
        <v>10</v>
      </c>
      <c r="S155" s="4"/>
      <c r="T155" s="11"/>
      <c r="U155" s="5"/>
      <c r="V155" s="11"/>
      <c r="W155" s="12" t="s">
        <v>303</v>
      </c>
    </row>
    <row r="156" spans="1:23" ht="33" customHeight="1">
      <c r="A156" s="2">
        <v>149</v>
      </c>
      <c r="B156" s="3" t="s">
        <v>213</v>
      </c>
      <c r="C156" s="3" t="s">
        <v>214</v>
      </c>
      <c r="D156" s="4">
        <v>596564</v>
      </c>
      <c r="E156" s="4" t="s">
        <v>189</v>
      </c>
      <c r="F156" s="5">
        <v>17</v>
      </c>
      <c r="G156" s="6">
        <v>7</v>
      </c>
      <c r="H156" s="6">
        <v>29</v>
      </c>
      <c r="I156" s="9">
        <f t="shared" si="8"/>
        <v>21.5</v>
      </c>
      <c r="J156" s="7"/>
      <c r="K156" s="8">
        <v>4</v>
      </c>
      <c r="L156" s="8"/>
      <c r="M156" s="2"/>
      <c r="N156" s="8"/>
      <c r="O156" s="9">
        <v>0</v>
      </c>
      <c r="P156" s="10">
        <f t="shared" si="9"/>
        <v>25.5</v>
      </c>
      <c r="Q156" s="4" t="s">
        <v>22</v>
      </c>
      <c r="R156" s="11">
        <v>10</v>
      </c>
      <c r="S156" s="4" t="s">
        <v>22</v>
      </c>
      <c r="T156" s="11">
        <v>4</v>
      </c>
      <c r="U156" s="5"/>
      <c r="V156" s="11"/>
      <c r="W156" s="12" t="s">
        <v>94</v>
      </c>
    </row>
    <row r="157" spans="1:23" ht="33" customHeight="1">
      <c r="A157" s="2">
        <v>150</v>
      </c>
      <c r="B157" s="3" t="s">
        <v>215</v>
      </c>
      <c r="C157" s="3" t="s">
        <v>216</v>
      </c>
      <c r="D157" s="4">
        <v>617239</v>
      </c>
      <c r="E157" s="24" t="s">
        <v>203</v>
      </c>
      <c r="F157" s="5">
        <v>13</v>
      </c>
      <c r="G157" s="6">
        <v>4</v>
      </c>
      <c r="H157" s="6">
        <v>0</v>
      </c>
      <c r="I157" s="9">
        <f t="shared" si="8"/>
        <v>15</v>
      </c>
      <c r="J157" s="7"/>
      <c r="K157" s="8">
        <v>4</v>
      </c>
      <c r="L157" s="8"/>
      <c r="M157" s="2">
        <v>1</v>
      </c>
      <c r="N157" s="8">
        <v>5</v>
      </c>
      <c r="O157" s="9">
        <v>0</v>
      </c>
      <c r="P157" s="10">
        <f t="shared" si="9"/>
        <v>24</v>
      </c>
      <c r="Q157" s="4" t="s">
        <v>22</v>
      </c>
      <c r="R157" s="11">
        <v>10</v>
      </c>
      <c r="S157" s="4" t="s">
        <v>79</v>
      </c>
      <c r="T157" s="11">
        <v>4</v>
      </c>
      <c r="U157" s="5"/>
      <c r="V157" s="11"/>
      <c r="W157" s="12" t="s">
        <v>94</v>
      </c>
    </row>
    <row r="158" spans="1:23" ht="33" customHeight="1">
      <c r="A158" s="2">
        <v>151</v>
      </c>
      <c r="B158" s="3" t="s">
        <v>140</v>
      </c>
      <c r="C158" s="3" t="s">
        <v>141</v>
      </c>
      <c r="D158" s="4">
        <v>584197</v>
      </c>
      <c r="E158" s="4" t="s">
        <v>142</v>
      </c>
      <c r="F158" s="5">
        <v>24</v>
      </c>
      <c r="G158" s="6">
        <v>8</v>
      </c>
      <c r="H158" s="6">
        <v>22</v>
      </c>
      <c r="I158" s="9">
        <f t="shared" si="8"/>
        <v>34.5</v>
      </c>
      <c r="J158" s="7"/>
      <c r="K158" s="8">
        <v>4</v>
      </c>
      <c r="L158" s="8"/>
      <c r="M158" s="2">
        <v>2</v>
      </c>
      <c r="N158" s="8">
        <v>11</v>
      </c>
      <c r="O158" s="9">
        <v>0</v>
      </c>
      <c r="P158" s="10">
        <f t="shared" si="9"/>
        <v>49.5</v>
      </c>
      <c r="Q158" s="4" t="s">
        <v>22</v>
      </c>
      <c r="R158" s="11">
        <v>10</v>
      </c>
      <c r="S158" s="4" t="s">
        <v>22</v>
      </c>
      <c r="T158" s="11">
        <v>4</v>
      </c>
      <c r="U158" s="5"/>
      <c r="V158" s="11"/>
      <c r="W158" s="12"/>
    </row>
    <row r="159" spans="1:23" ht="33" customHeight="1">
      <c r="A159" s="2">
        <v>152</v>
      </c>
      <c r="B159" s="3" t="s">
        <v>217</v>
      </c>
      <c r="C159" s="3" t="s">
        <v>38</v>
      </c>
      <c r="D159" s="4">
        <v>607300</v>
      </c>
      <c r="E159" s="4" t="s">
        <v>218</v>
      </c>
      <c r="F159" s="5">
        <v>15</v>
      </c>
      <c r="G159" s="6">
        <v>6</v>
      </c>
      <c r="H159" s="6">
        <v>23</v>
      </c>
      <c r="I159" s="9">
        <f t="shared" si="8"/>
        <v>18.375</v>
      </c>
      <c r="J159" s="7"/>
      <c r="K159" s="8">
        <v>4</v>
      </c>
      <c r="L159" s="8"/>
      <c r="M159" s="2">
        <v>2</v>
      </c>
      <c r="N159" s="8">
        <v>11</v>
      </c>
      <c r="O159" s="9">
        <v>0</v>
      </c>
      <c r="P159" s="10">
        <f t="shared" si="9"/>
        <v>33.375</v>
      </c>
      <c r="Q159" s="4"/>
      <c r="R159" s="11"/>
      <c r="S159" s="4" t="s">
        <v>79</v>
      </c>
      <c r="T159" s="11">
        <v>4</v>
      </c>
      <c r="U159" s="5"/>
      <c r="V159" s="11"/>
      <c r="W159" s="12" t="s">
        <v>220</v>
      </c>
    </row>
    <row r="160" spans="1:23" ht="33" customHeight="1">
      <c r="A160" s="2">
        <v>153</v>
      </c>
      <c r="B160" s="3" t="s">
        <v>272</v>
      </c>
      <c r="C160" s="3" t="s">
        <v>38</v>
      </c>
      <c r="D160" s="4">
        <v>585993</v>
      </c>
      <c r="E160" s="4" t="s">
        <v>67</v>
      </c>
      <c r="F160" s="5">
        <v>23</v>
      </c>
      <c r="G160" s="6">
        <v>11</v>
      </c>
      <c r="H160" s="6">
        <v>20</v>
      </c>
      <c r="I160" s="9">
        <f t="shared" si="8"/>
        <v>33</v>
      </c>
      <c r="J160" s="7"/>
      <c r="K160" s="8"/>
      <c r="L160" s="8"/>
      <c r="M160" s="2"/>
      <c r="N160" s="8"/>
      <c r="O160" s="9">
        <v>0</v>
      </c>
      <c r="P160" s="10">
        <f t="shared" si="9"/>
        <v>33</v>
      </c>
      <c r="Q160" s="4"/>
      <c r="R160" s="11"/>
      <c r="S160" s="4" t="s">
        <v>22</v>
      </c>
      <c r="T160" s="11">
        <v>4</v>
      </c>
      <c r="U160" s="5"/>
      <c r="V160" s="11"/>
      <c r="W160" s="12"/>
    </row>
    <row r="162" spans="2:4" ht="25.5" customHeight="1">
      <c r="B162" s="29"/>
      <c r="C162" s="29"/>
      <c r="D162" s="29"/>
    </row>
    <row r="163" spans="2:4" ht="25.5" customHeight="1">
      <c r="B163" s="29"/>
      <c r="C163" s="29"/>
      <c r="D163" s="29"/>
    </row>
    <row r="164" spans="2:4" ht="25.5" customHeight="1">
      <c r="B164" s="29"/>
      <c r="C164" s="29"/>
      <c r="D164" s="29"/>
    </row>
    <row r="165" spans="2:4" ht="25.5" customHeight="1">
      <c r="B165" s="29"/>
      <c r="C165" s="29"/>
      <c r="D165" s="29"/>
    </row>
    <row r="166" spans="2:4" ht="25.5" customHeight="1">
      <c r="B166" s="29"/>
      <c r="C166" s="29"/>
      <c r="D166" s="29"/>
    </row>
    <row r="167" spans="2:4" ht="25.5" customHeight="1">
      <c r="B167" s="29"/>
      <c r="C167" s="29"/>
      <c r="D167" s="29"/>
    </row>
    <row r="168" spans="2:4" ht="25.5" customHeight="1">
      <c r="B168" s="29"/>
      <c r="C168" s="29"/>
      <c r="D168" s="29"/>
    </row>
    <row r="169" spans="2:4" ht="25.5" customHeight="1">
      <c r="B169" s="29"/>
      <c r="C169" s="29"/>
      <c r="D169" s="29"/>
    </row>
    <row r="170" spans="2:4" ht="25.5" customHeight="1">
      <c r="B170" s="29"/>
      <c r="C170" s="29"/>
      <c r="D170" s="29"/>
    </row>
    <row r="171" spans="2:4" ht="25.5" customHeight="1">
      <c r="B171" s="29"/>
      <c r="C171" s="29"/>
      <c r="D171" s="29"/>
    </row>
    <row r="172" spans="2:4" ht="25.5" customHeight="1">
      <c r="B172" s="29"/>
      <c r="C172" s="29"/>
      <c r="D172" s="29"/>
    </row>
    <row r="173" spans="2:4" ht="25.5" customHeight="1">
      <c r="B173" s="29"/>
      <c r="C173" s="29"/>
      <c r="D173" s="29"/>
    </row>
    <row r="174" spans="2:4" ht="25.5" customHeight="1">
      <c r="B174" s="29"/>
      <c r="C174" s="29"/>
      <c r="D174" s="29"/>
    </row>
    <row r="175" spans="2:4" ht="25.5" customHeight="1">
      <c r="B175" s="29"/>
      <c r="C175" s="29"/>
      <c r="D175" s="29"/>
    </row>
    <row r="176" spans="2:4" ht="25.5" customHeight="1">
      <c r="B176" s="29"/>
      <c r="C176" s="29"/>
      <c r="D176" s="29"/>
    </row>
    <row r="177" spans="2:4" ht="25.5" customHeight="1">
      <c r="B177" s="29"/>
      <c r="C177" s="29"/>
      <c r="D177" s="29"/>
    </row>
    <row r="178" spans="2:4" ht="25.5" customHeight="1">
      <c r="B178" s="29"/>
      <c r="C178" s="29"/>
      <c r="D178" s="29"/>
    </row>
    <row r="179" spans="2:4" ht="25.5" customHeight="1">
      <c r="B179" s="29"/>
      <c r="C179" s="29"/>
      <c r="D179" s="29"/>
    </row>
    <row r="180" spans="2:4" ht="25.5" customHeight="1">
      <c r="B180" s="29"/>
      <c r="C180" s="29"/>
      <c r="D180" s="29"/>
    </row>
    <row r="181" spans="2:4" ht="25.5" customHeight="1">
      <c r="B181" s="29"/>
      <c r="C181" s="29"/>
      <c r="D181" s="29"/>
    </row>
    <row r="182" spans="2:4" ht="25.5" customHeight="1">
      <c r="B182" s="29"/>
      <c r="C182" s="29"/>
      <c r="D182" s="29"/>
    </row>
    <row r="183" spans="2:4" ht="25.5" customHeight="1">
      <c r="B183" s="29"/>
      <c r="C183" s="29"/>
      <c r="D183" s="29"/>
    </row>
    <row r="184" spans="2:4" ht="25.5" customHeight="1">
      <c r="B184" s="29"/>
      <c r="C184" s="29"/>
      <c r="D184" s="29"/>
    </row>
    <row r="185" spans="2:4" ht="25.5" customHeight="1">
      <c r="B185" s="29"/>
      <c r="C185" s="29"/>
      <c r="D185" s="29"/>
    </row>
    <row r="186" spans="2:4" ht="25.5" customHeight="1">
      <c r="B186" s="29"/>
      <c r="C186" s="29"/>
      <c r="D186" s="29"/>
    </row>
    <row r="187" spans="2:4" ht="25.5" customHeight="1">
      <c r="B187" s="29"/>
      <c r="C187" s="29"/>
      <c r="D187" s="29"/>
    </row>
    <row r="188" spans="2:4" ht="25.5" customHeight="1">
      <c r="B188" s="29"/>
      <c r="C188" s="29"/>
      <c r="D188" s="29"/>
    </row>
    <row r="189" spans="2:4" ht="25.5" customHeight="1">
      <c r="B189" s="29"/>
      <c r="C189" s="29"/>
      <c r="D189" s="29"/>
    </row>
    <row r="190" spans="2:4" ht="25.5" customHeight="1">
      <c r="B190" s="29"/>
      <c r="C190" s="29"/>
      <c r="D190" s="29"/>
    </row>
    <row r="191" spans="2:4" ht="25.5" customHeight="1">
      <c r="B191" s="29"/>
      <c r="C191" s="29"/>
      <c r="D191" s="29"/>
    </row>
    <row r="192" spans="2:4" ht="25.5" customHeight="1">
      <c r="B192" s="29"/>
      <c r="C192" s="29"/>
      <c r="D192" s="29"/>
    </row>
    <row r="193" spans="2:4" ht="25.5" customHeight="1">
      <c r="B193" s="29"/>
      <c r="C193" s="29"/>
      <c r="D193" s="29"/>
    </row>
    <row r="194" spans="2:4" ht="25.5" customHeight="1">
      <c r="B194" s="29"/>
      <c r="C194" s="29"/>
      <c r="D194" s="29"/>
    </row>
    <row r="195" spans="2:4" ht="25.5" customHeight="1">
      <c r="B195" s="29"/>
      <c r="C195" s="29"/>
      <c r="D195" s="29"/>
    </row>
    <row r="196" spans="2:4" ht="25.5" customHeight="1">
      <c r="B196" s="29"/>
      <c r="C196" s="29"/>
      <c r="D196" s="29"/>
    </row>
    <row r="197" spans="2:4" ht="25.5" customHeight="1">
      <c r="B197" s="29"/>
      <c r="C197" s="29"/>
      <c r="D197" s="29"/>
    </row>
    <row r="198" spans="2:4" ht="25.5" customHeight="1">
      <c r="B198" s="29"/>
      <c r="C198" s="29"/>
      <c r="D198" s="29"/>
    </row>
    <row r="199" spans="2:4" ht="25.5" customHeight="1">
      <c r="B199" s="29"/>
      <c r="C199" s="29"/>
      <c r="D199" s="29"/>
    </row>
    <row r="200" spans="2:4" ht="25.5" customHeight="1">
      <c r="B200" s="29"/>
      <c r="C200" s="29"/>
      <c r="D200" s="29"/>
    </row>
    <row r="201" spans="2:4" ht="25.5" customHeight="1">
      <c r="B201" s="29"/>
      <c r="C201" s="29"/>
      <c r="D201" s="29"/>
    </row>
    <row r="202" spans="2:4" ht="25.5" customHeight="1">
      <c r="B202" s="29"/>
      <c r="C202" s="29"/>
      <c r="D202" s="29"/>
    </row>
    <row r="203" spans="2:4" ht="25.5" customHeight="1">
      <c r="B203" s="29"/>
      <c r="C203" s="29"/>
      <c r="D203" s="29"/>
    </row>
    <row r="204" spans="2:4" ht="25.5" customHeight="1">
      <c r="B204" s="29"/>
      <c r="C204" s="29"/>
      <c r="D204" s="29"/>
    </row>
    <row r="205" spans="2:4" ht="25.5" customHeight="1">
      <c r="B205" s="29"/>
      <c r="C205" s="29"/>
      <c r="D205" s="29"/>
    </row>
    <row r="206" spans="2:4" ht="25.5" customHeight="1">
      <c r="B206" s="29"/>
      <c r="C206" s="29"/>
      <c r="D206" s="29"/>
    </row>
    <row r="207" spans="2:4" ht="25.5" customHeight="1">
      <c r="B207" s="29"/>
      <c r="C207" s="29"/>
      <c r="D207" s="29"/>
    </row>
    <row r="208" spans="2:4" ht="25.5" customHeight="1">
      <c r="B208" s="29"/>
      <c r="C208" s="29"/>
      <c r="D208" s="29"/>
    </row>
    <row r="209" spans="2:4" ht="25.5" customHeight="1">
      <c r="B209" s="29"/>
      <c r="C209" s="29"/>
      <c r="D209" s="29"/>
    </row>
    <row r="210" spans="2:4" ht="25.5" customHeight="1">
      <c r="B210" s="29"/>
      <c r="C210" s="29"/>
      <c r="D210" s="29"/>
    </row>
    <row r="211" spans="2:4" ht="25.5" customHeight="1">
      <c r="B211" s="29"/>
      <c r="C211" s="29"/>
      <c r="D211" s="29"/>
    </row>
    <row r="212" spans="2:4" ht="25.5" customHeight="1">
      <c r="B212" s="29"/>
      <c r="C212" s="29"/>
      <c r="D212" s="29"/>
    </row>
    <row r="213" spans="2:4" ht="25.5" customHeight="1">
      <c r="B213" s="29"/>
      <c r="C213" s="29"/>
      <c r="D213" s="29"/>
    </row>
    <row r="214" spans="2:4" ht="25.5" customHeight="1">
      <c r="B214" s="29"/>
      <c r="C214" s="29"/>
      <c r="D214" s="29"/>
    </row>
    <row r="215" spans="2:4" ht="25.5" customHeight="1">
      <c r="B215" s="29"/>
      <c r="C215" s="29"/>
      <c r="D215" s="29"/>
    </row>
    <row r="216" spans="2:4" ht="25.5" customHeight="1">
      <c r="B216" s="29"/>
      <c r="C216" s="29"/>
      <c r="D216" s="29"/>
    </row>
    <row r="217" spans="2:4" ht="25.5" customHeight="1">
      <c r="B217" s="29"/>
      <c r="C217" s="29"/>
      <c r="D217" s="29"/>
    </row>
    <row r="218" spans="2:4" ht="25.5" customHeight="1">
      <c r="B218" s="29"/>
      <c r="C218" s="29"/>
      <c r="D218" s="29"/>
    </row>
    <row r="219" spans="2:4" ht="25.5" customHeight="1">
      <c r="B219" s="29"/>
      <c r="C219" s="29"/>
      <c r="D219" s="29"/>
    </row>
    <row r="220" spans="2:4" ht="25.5" customHeight="1">
      <c r="B220" s="29"/>
      <c r="C220" s="29"/>
      <c r="D220" s="29"/>
    </row>
    <row r="221" spans="2:4" ht="25.5" customHeight="1">
      <c r="B221" s="29"/>
      <c r="C221" s="29"/>
      <c r="D221" s="29"/>
    </row>
    <row r="222" spans="2:4" ht="25.5" customHeight="1">
      <c r="B222" s="29"/>
      <c r="C222" s="29"/>
      <c r="D222" s="29"/>
    </row>
    <row r="223" spans="2:4" ht="25.5" customHeight="1">
      <c r="B223" s="29"/>
      <c r="C223" s="29"/>
      <c r="D223" s="29"/>
    </row>
    <row r="224" spans="2:4" ht="25.5" customHeight="1">
      <c r="B224" s="29"/>
      <c r="C224" s="29"/>
      <c r="D224" s="29"/>
    </row>
    <row r="225" spans="2:4" ht="25.5" customHeight="1">
      <c r="B225" s="29"/>
      <c r="C225" s="29"/>
      <c r="D225" s="29"/>
    </row>
    <row r="226" spans="2:4" ht="25.5" customHeight="1">
      <c r="B226" s="29"/>
      <c r="C226" s="29"/>
      <c r="D226" s="29"/>
    </row>
    <row r="227" spans="2:4" ht="25.5" customHeight="1">
      <c r="B227" s="29"/>
      <c r="C227" s="29"/>
      <c r="D227" s="29"/>
    </row>
    <row r="228" spans="2:4" ht="25.5" customHeight="1">
      <c r="B228" s="29"/>
      <c r="C228" s="29"/>
      <c r="D228" s="29"/>
    </row>
    <row r="229" spans="2:4" ht="25.5" customHeight="1">
      <c r="B229" s="29"/>
      <c r="C229" s="29"/>
      <c r="D229" s="29"/>
    </row>
    <row r="230" spans="2:4" ht="25.5" customHeight="1">
      <c r="B230" s="29"/>
      <c r="C230" s="29"/>
      <c r="D230" s="29"/>
    </row>
    <row r="231" spans="2:4" ht="25.5" customHeight="1">
      <c r="B231" s="29"/>
      <c r="C231" s="29"/>
      <c r="D231" s="29"/>
    </row>
    <row r="232" spans="2:4" ht="25.5" customHeight="1">
      <c r="B232" s="29"/>
      <c r="C232" s="29"/>
      <c r="D232" s="29"/>
    </row>
    <row r="233" spans="2:4" ht="25.5" customHeight="1">
      <c r="B233" s="29"/>
      <c r="C233" s="29"/>
      <c r="D233" s="29"/>
    </row>
    <row r="234" spans="2:4" ht="25.5" customHeight="1">
      <c r="B234" s="29"/>
      <c r="C234" s="29"/>
      <c r="D234" s="29"/>
    </row>
    <row r="235" spans="2:4" ht="25.5" customHeight="1">
      <c r="B235" s="29"/>
      <c r="C235" s="29"/>
      <c r="D235" s="29"/>
    </row>
    <row r="236" spans="2:4" ht="25.5" customHeight="1">
      <c r="B236" s="29"/>
      <c r="C236" s="29"/>
      <c r="D236" s="29"/>
    </row>
    <row r="237" spans="2:4" ht="25.5" customHeight="1">
      <c r="B237" s="29"/>
      <c r="C237" s="29"/>
      <c r="D237" s="29"/>
    </row>
    <row r="238" spans="2:4" ht="25.5" customHeight="1">
      <c r="B238" s="29"/>
      <c r="C238" s="29"/>
      <c r="D238" s="29"/>
    </row>
    <row r="239" spans="2:4" ht="25.5" customHeight="1">
      <c r="B239" s="29"/>
      <c r="C239" s="29"/>
      <c r="D239" s="29"/>
    </row>
    <row r="240" spans="2:4" ht="25.5" customHeight="1">
      <c r="B240" s="29"/>
      <c r="C240" s="29"/>
      <c r="D240" s="29"/>
    </row>
    <row r="241" spans="2:4" ht="25.5" customHeight="1">
      <c r="B241" s="29"/>
      <c r="C241" s="29"/>
      <c r="D241" s="29"/>
    </row>
    <row r="242" spans="2:4" ht="25.5" customHeight="1">
      <c r="B242" s="29"/>
      <c r="C242" s="29"/>
      <c r="D242" s="29"/>
    </row>
    <row r="243" spans="2:4" ht="25.5" customHeight="1">
      <c r="B243" s="29"/>
      <c r="C243" s="29"/>
      <c r="D243" s="29"/>
    </row>
    <row r="244" spans="2:4" ht="25.5" customHeight="1">
      <c r="B244" s="29"/>
      <c r="C244" s="29"/>
      <c r="D244" s="29"/>
    </row>
    <row r="245" spans="2:4" ht="25.5" customHeight="1">
      <c r="B245" s="29"/>
      <c r="C245" s="29"/>
      <c r="D245" s="29"/>
    </row>
    <row r="246" spans="2:4" ht="25.5" customHeight="1">
      <c r="B246" s="29"/>
      <c r="C246" s="29"/>
      <c r="D246" s="29"/>
    </row>
    <row r="247" spans="2:4" ht="25.5" customHeight="1">
      <c r="B247" s="29"/>
      <c r="C247" s="29"/>
      <c r="D247" s="29"/>
    </row>
    <row r="248" spans="2:4" ht="25.5" customHeight="1">
      <c r="B248" s="29"/>
      <c r="C248" s="29"/>
      <c r="D248" s="29"/>
    </row>
    <row r="249" spans="2:4" ht="25.5" customHeight="1">
      <c r="B249" s="29"/>
      <c r="C249" s="29"/>
      <c r="D249" s="29"/>
    </row>
    <row r="250" spans="2:4" ht="25.5" customHeight="1">
      <c r="B250" s="29"/>
      <c r="C250" s="29"/>
      <c r="D250" s="29"/>
    </row>
    <row r="251" spans="2:4" ht="25.5" customHeight="1">
      <c r="B251" s="29"/>
      <c r="C251" s="29"/>
      <c r="D251" s="29"/>
    </row>
    <row r="252" spans="2:4" ht="25.5" customHeight="1">
      <c r="B252" s="29"/>
      <c r="C252" s="29"/>
      <c r="D252" s="29"/>
    </row>
    <row r="253" spans="2:4" ht="25.5" customHeight="1">
      <c r="B253" s="29"/>
      <c r="C253" s="29"/>
      <c r="D253" s="29"/>
    </row>
    <row r="254" spans="2:4" ht="25.5" customHeight="1">
      <c r="B254" s="29"/>
      <c r="C254" s="29"/>
      <c r="D254" s="29"/>
    </row>
    <row r="255" spans="2:4" ht="25.5" customHeight="1">
      <c r="B255" s="29"/>
      <c r="C255" s="29"/>
      <c r="D255" s="29"/>
    </row>
    <row r="256" spans="2:4" ht="25.5" customHeight="1">
      <c r="B256" s="29"/>
      <c r="C256" s="29"/>
      <c r="D256" s="29"/>
    </row>
    <row r="257" spans="2:4" ht="25.5" customHeight="1">
      <c r="B257" s="29"/>
      <c r="C257" s="29"/>
      <c r="D257" s="29"/>
    </row>
    <row r="258" spans="2:4" ht="25.5" customHeight="1">
      <c r="B258" s="29"/>
      <c r="C258" s="29"/>
      <c r="D258" s="29"/>
    </row>
    <row r="259" spans="2:4" ht="25.5" customHeight="1">
      <c r="B259" s="29"/>
      <c r="C259" s="29"/>
      <c r="D259" s="29"/>
    </row>
    <row r="260" spans="2:4" ht="25.5" customHeight="1">
      <c r="B260" s="29"/>
      <c r="C260" s="29"/>
      <c r="D260" s="29"/>
    </row>
    <row r="261" spans="2:4" ht="25.5" customHeight="1">
      <c r="B261" s="29"/>
      <c r="C261" s="29"/>
      <c r="D261" s="29"/>
    </row>
    <row r="262" spans="2:4" ht="25.5" customHeight="1">
      <c r="B262" s="29"/>
      <c r="C262" s="29"/>
      <c r="D262" s="29"/>
    </row>
    <row r="263" spans="2:4" ht="25.5" customHeight="1">
      <c r="B263" s="29"/>
      <c r="C263" s="29"/>
      <c r="D263" s="29"/>
    </row>
    <row r="264" spans="2:4" ht="25.5" customHeight="1">
      <c r="B264" s="29"/>
      <c r="C264" s="29"/>
      <c r="D264" s="29"/>
    </row>
    <row r="265" spans="2:4" ht="25.5" customHeight="1">
      <c r="B265" s="29"/>
      <c r="C265" s="29"/>
      <c r="D265" s="29"/>
    </row>
    <row r="266" spans="2:4" ht="25.5" customHeight="1">
      <c r="B266" s="29"/>
      <c r="C266" s="29"/>
      <c r="D266" s="29"/>
    </row>
    <row r="267" spans="2:4" ht="25.5" customHeight="1">
      <c r="B267" s="29"/>
      <c r="C267" s="29"/>
      <c r="D267" s="29"/>
    </row>
    <row r="268" spans="2:4" ht="25.5" customHeight="1">
      <c r="B268" s="29"/>
      <c r="C268" s="29"/>
      <c r="D268" s="29"/>
    </row>
    <row r="269" spans="2:4" ht="25.5" customHeight="1">
      <c r="B269" s="29"/>
      <c r="C269" s="29"/>
      <c r="D269" s="29"/>
    </row>
    <row r="270" spans="2:4" ht="25.5" customHeight="1">
      <c r="B270" s="29"/>
      <c r="C270" s="29"/>
      <c r="D270" s="29"/>
    </row>
    <row r="271" spans="2:4" ht="25.5" customHeight="1">
      <c r="B271" s="29"/>
      <c r="C271" s="29"/>
      <c r="D271" s="29"/>
    </row>
    <row r="272" spans="2:4" ht="25.5" customHeight="1">
      <c r="B272" s="29"/>
      <c r="C272" s="29"/>
      <c r="D272" s="29"/>
    </row>
    <row r="273" spans="2:4" ht="25.5" customHeight="1">
      <c r="B273" s="29"/>
      <c r="C273" s="29"/>
      <c r="D273" s="29"/>
    </row>
    <row r="274" spans="2:4" ht="25.5" customHeight="1">
      <c r="B274" s="29"/>
      <c r="C274" s="29"/>
      <c r="D274" s="29"/>
    </row>
    <row r="275" spans="2:4" ht="25.5" customHeight="1">
      <c r="B275" s="29"/>
      <c r="C275" s="29"/>
      <c r="D275" s="29"/>
    </row>
    <row r="276" spans="2:4" ht="25.5" customHeight="1">
      <c r="B276" s="29"/>
      <c r="C276" s="29"/>
      <c r="D276" s="29"/>
    </row>
    <row r="277" spans="2:4" ht="25.5" customHeight="1">
      <c r="B277" s="29"/>
      <c r="C277" s="29"/>
      <c r="D277" s="29"/>
    </row>
    <row r="278" spans="2:4" ht="25.5" customHeight="1">
      <c r="B278" s="29"/>
      <c r="C278" s="29"/>
      <c r="D278" s="29"/>
    </row>
    <row r="279" spans="2:4" ht="25.5" customHeight="1">
      <c r="B279" s="29"/>
      <c r="C279" s="29"/>
      <c r="D279" s="29"/>
    </row>
    <row r="280" spans="2:4" ht="25.5" customHeight="1">
      <c r="B280" s="29"/>
      <c r="C280" s="29"/>
      <c r="D280" s="29"/>
    </row>
    <row r="281" spans="2:4" ht="25.5" customHeight="1">
      <c r="B281" s="29"/>
      <c r="C281" s="29"/>
      <c r="D281" s="29"/>
    </row>
    <row r="282" spans="2:4" ht="25.5" customHeight="1">
      <c r="B282" s="29"/>
      <c r="C282" s="29"/>
      <c r="D282" s="29"/>
    </row>
    <row r="283" spans="2:4" ht="25.5" customHeight="1">
      <c r="B283" s="29"/>
      <c r="C283" s="29"/>
      <c r="D283" s="29"/>
    </row>
    <row r="284" spans="2:4" ht="25.5" customHeight="1">
      <c r="B284" s="29"/>
      <c r="C284" s="29"/>
      <c r="D284" s="29"/>
    </row>
    <row r="285" spans="2:4" ht="25.5" customHeight="1">
      <c r="B285" s="29"/>
      <c r="C285" s="29"/>
      <c r="D285" s="29"/>
    </row>
    <row r="286" spans="2:4" ht="25.5" customHeight="1">
      <c r="B286" s="29"/>
      <c r="C286" s="29"/>
      <c r="D286" s="29"/>
    </row>
    <row r="287" spans="2:4" ht="25.5" customHeight="1">
      <c r="B287" s="29"/>
      <c r="C287" s="29"/>
      <c r="D287" s="29"/>
    </row>
    <row r="288" spans="2:4" ht="25.5" customHeight="1">
      <c r="B288" s="29"/>
      <c r="C288" s="29"/>
      <c r="D288" s="29"/>
    </row>
    <row r="289" spans="2:4" ht="25.5" customHeight="1">
      <c r="B289" s="29"/>
      <c r="C289" s="29"/>
      <c r="D289" s="29"/>
    </row>
    <row r="290" spans="2:4" ht="25.5" customHeight="1">
      <c r="B290" s="29"/>
      <c r="C290" s="29"/>
      <c r="D290" s="29"/>
    </row>
    <row r="291" spans="2:4" ht="25.5" customHeight="1">
      <c r="B291" s="29"/>
      <c r="C291" s="29"/>
      <c r="D291" s="29"/>
    </row>
    <row r="292" spans="2:4" ht="25.5" customHeight="1">
      <c r="B292" s="29"/>
      <c r="C292" s="29"/>
      <c r="D292" s="29"/>
    </row>
    <row r="293" spans="2:4" ht="25.5" customHeight="1">
      <c r="B293" s="29"/>
      <c r="C293" s="29"/>
      <c r="D293" s="29"/>
    </row>
    <row r="294" spans="2:4" ht="25.5" customHeight="1">
      <c r="B294" s="29"/>
      <c r="C294" s="29"/>
      <c r="D294" s="29"/>
    </row>
    <row r="295" spans="2:4" ht="25.5" customHeight="1">
      <c r="B295" s="29"/>
      <c r="C295" s="29"/>
      <c r="D295" s="29"/>
    </row>
    <row r="296" spans="2:4" ht="25.5" customHeight="1">
      <c r="B296" s="29"/>
      <c r="C296" s="29"/>
      <c r="D296" s="29"/>
    </row>
    <row r="297" spans="2:4" ht="25.5" customHeight="1">
      <c r="B297" s="29"/>
      <c r="C297" s="29"/>
      <c r="D297" s="29"/>
    </row>
    <row r="298" spans="2:4" ht="25.5" customHeight="1">
      <c r="B298" s="29"/>
      <c r="C298" s="29"/>
      <c r="D298" s="29"/>
    </row>
    <row r="299" spans="2:4" ht="25.5" customHeight="1">
      <c r="B299" s="29"/>
      <c r="C299" s="29"/>
      <c r="D299" s="29"/>
    </row>
    <row r="300" spans="2:4" ht="25.5" customHeight="1">
      <c r="B300" s="29"/>
      <c r="C300" s="29"/>
      <c r="D300" s="29"/>
    </row>
    <row r="301" spans="2:4" ht="25.5" customHeight="1">
      <c r="B301" s="29"/>
      <c r="C301" s="29"/>
      <c r="D301" s="29"/>
    </row>
    <row r="302" spans="2:4" ht="25.5" customHeight="1">
      <c r="B302" s="29"/>
      <c r="C302" s="29"/>
      <c r="D302" s="29"/>
    </row>
    <row r="303" spans="2:4" ht="25.5" customHeight="1">
      <c r="B303" s="29"/>
      <c r="C303" s="29"/>
      <c r="D303" s="29"/>
    </row>
    <row r="304" spans="2:4" ht="25.5" customHeight="1">
      <c r="B304" s="29"/>
      <c r="C304" s="29"/>
      <c r="D304" s="29"/>
    </row>
    <row r="305" spans="2:4" ht="25.5" customHeight="1">
      <c r="B305" s="29"/>
      <c r="C305" s="29"/>
      <c r="D305" s="29"/>
    </row>
    <row r="306" spans="2:4" ht="25.5" customHeight="1">
      <c r="B306" s="29"/>
      <c r="C306" s="29"/>
      <c r="D306" s="29"/>
    </row>
    <row r="307" spans="2:4" ht="25.5" customHeight="1">
      <c r="B307" s="29"/>
      <c r="C307" s="29"/>
      <c r="D307" s="29"/>
    </row>
    <row r="308" spans="2:4" ht="25.5" customHeight="1">
      <c r="B308" s="29"/>
      <c r="C308" s="29"/>
      <c r="D308" s="29"/>
    </row>
    <row r="309" spans="2:4" ht="25.5" customHeight="1">
      <c r="B309" s="29"/>
      <c r="C309" s="29"/>
      <c r="D309" s="29"/>
    </row>
    <row r="310" spans="2:4" ht="25.5" customHeight="1">
      <c r="B310" s="29"/>
      <c r="C310" s="29"/>
      <c r="D310" s="29"/>
    </row>
    <row r="311" spans="2:4" ht="25.5" customHeight="1">
      <c r="B311" s="29"/>
      <c r="C311" s="29"/>
      <c r="D311" s="29"/>
    </row>
    <row r="312" spans="2:4" ht="25.5" customHeight="1">
      <c r="B312" s="29"/>
      <c r="C312" s="29"/>
      <c r="D312" s="29"/>
    </row>
    <row r="313" spans="2:4" ht="25.5" customHeight="1">
      <c r="B313" s="29"/>
      <c r="C313" s="29"/>
      <c r="D313" s="29"/>
    </row>
  </sheetData>
  <sheetProtection/>
  <mergeCells count="14">
    <mergeCell ref="A1:W1"/>
    <mergeCell ref="A2:W2"/>
    <mergeCell ref="F3:I3"/>
    <mergeCell ref="K3:N3"/>
    <mergeCell ref="P3:P4"/>
    <mergeCell ref="Q3:R3"/>
    <mergeCell ref="W3:W4"/>
    <mergeCell ref="S3:T3"/>
    <mergeCell ref="O3:O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2019-09-04T15:32:17Z</dcterms:modified>
  <cp:category/>
  <cp:version/>
  <cp:contentType/>
  <cp:contentStatus/>
</cp:coreProperties>
</file>